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tabRatio="952" activeTab="14"/>
  </bookViews>
  <sheets>
    <sheet name="1" sheetId="1" r:id="rId1"/>
    <sheet name="2а осн а" sheetId="2" r:id="rId2"/>
    <sheet name="2a осн б" sheetId="3" r:id="rId3"/>
    <sheet name="2a осн в" sheetId="4" r:id="rId4"/>
    <sheet name="2a осн г" sheetId="5" r:id="rId5"/>
    <sheet name="2a осн д" sheetId="6" r:id="rId6"/>
    <sheet name="2б" sheetId="7" r:id="rId7"/>
    <sheet name=" 2в" sheetId="8" r:id="rId8"/>
    <sheet name="2 ср а" sheetId="9" r:id="rId9"/>
    <sheet name="2 ср б" sheetId="10" r:id="rId10"/>
    <sheet name="2 ср в" sheetId="11" r:id="rId11"/>
    <sheet name="2 ср г" sheetId="12" r:id="rId12"/>
    <sheet name=" 2 ср д" sheetId="13" r:id="rId13"/>
    <sheet name="3" sheetId="14" r:id="rId14"/>
    <sheet name="3 допол" sheetId="15" r:id="rId15"/>
    <sheet name="3а " sheetId="16" r:id="rId16"/>
    <sheet name="3б" sheetId="17" r:id="rId17"/>
    <sheet name="3в" sheetId="18" r:id="rId18"/>
    <sheet name="3г" sheetId="19" r:id="rId19"/>
    <sheet name="3д" sheetId="20" r:id="rId20"/>
    <sheet name="4" sheetId="21" r:id="rId21"/>
    <sheet name="4 допол" sheetId="22" r:id="rId22"/>
    <sheet name=" 4a-1" sheetId="23" r:id="rId23"/>
    <sheet name=" 4a-2" sheetId="24" r:id="rId24"/>
    <sheet name="4б" sheetId="25" r:id="rId25"/>
    <sheet name="4в" sheetId="26" r:id="rId26"/>
    <sheet name="4г" sheetId="27" r:id="rId27"/>
    <sheet name="4д" sheetId="28" r:id="rId28"/>
    <sheet name="4е" sheetId="29" r:id="rId29"/>
    <sheet name="4л" sheetId="30" r:id="rId30"/>
    <sheet name="4н" sheetId="31" r:id="rId31"/>
    <sheet name="4с" sheetId="32" r:id="rId32"/>
    <sheet name="4у" sheetId="33" r:id="rId33"/>
    <sheet name="4р-1" sheetId="34" r:id="rId34"/>
    <sheet name="4р-2" sheetId="35" r:id="rId35"/>
    <sheet name="5а-1" sheetId="36" r:id="rId36"/>
    <sheet name="5а-2" sheetId="37" r:id="rId37"/>
    <sheet name="5б" sheetId="38" r:id="rId38"/>
    <sheet name="5в" sheetId="39" r:id="rId39"/>
    <sheet name="5г" sheetId="40" r:id="rId40"/>
    <sheet name="5д" sheetId="41" r:id="rId41"/>
    <sheet name="5н" sheetId="42" r:id="rId42"/>
    <sheet name="5у" sheetId="43" r:id="rId43"/>
    <sheet name="6" sheetId="44" r:id="rId44"/>
    <sheet name="6 допол" sheetId="45" r:id="rId45"/>
    <sheet name="7" sheetId="46" r:id="rId46"/>
    <sheet name="7 допол" sheetId="47" r:id="rId47"/>
    <sheet name="7а" sheetId="48" r:id="rId48"/>
    <sheet name="10а" sheetId="49" r:id="rId49"/>
    <sheet name="10б" sheetId="50" r:id="rId50"/>
    <sheet name="11" sheetId="51" r:id="rId51"/>
    <sheet name="12" sheetId="52" r:id="rId52"/>
    <sheet name="Титул.лист" sheetId="53" r:id="rId53"/>
    <sheet name="3 допол (2)" sheetId="54" r:id="rId54"/>
    <sheet name="4 допол (2)" sheetId="55" r:id="rId55"/>
  </sheets>
  <definedNames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<sst xmlns="http://schemas.openxmlformats.org/spreadsheetml/2006/main" count="5615" uniqueCount="1132">
  <si>
    <t>п/п</t>
  </si>
  <si>
    <t xml:space="preserve">  </t>
  </si>
  <si>
    <t>Национальный состав учащихся</t>
  </si>
  <si>
    <t>Форма 1</t>
  </si>
  <si>
    <t>Всего</t>
  </si>
  <si>
    <t>русские</t>
  </si>
  <si>
    <t>башкиры</t>
  </si>
  <si>
    <t>татары</t>
  </si>
  <si>
    <t>чуваши</t>
  </si>
  <si>
    <t>мордва</t>
  </si>
  <si>
    <t>немцы</t>
  </si>
  <si>
    <t>латыши</t>
  </si>
  <si>
    <t>евреи</t>
  </si>
  <si>
    <t>поляки</t>
  </si>
  <si>
    <t>армяне</t>
  </si>
  <si>
    <t/>
  </si>
  <si>
    <t>2</t>
  </si>
  <si>
    <t>И Т О Г О</t>
  </si>
  <si>
    <t>Название муниципального образования/ГБОУ</t>
  </si>
  <si>
    <t>другие (перечислить)</t>
  </si>
  <si>
    <t>Форма 2a осн а</t>
  </si>
  <si>
    <t>Список школ с башкирским языком обучения</t>
  </si>
  <si>
    <t>Количество учащихся</t>
  </si>
  <si>
    <t>Обучение на родном языке с указанием учебного предмета</t>
  </si>
  <si>
    <t>*указывается учебный предмет на родном языке</t>
  </si>
  <si>
    <t xml:space="preserve"> </t>
  </si>
  <si>
    <t>Форма 2a осн б</t>
  </si>
  <si>
    <t>Список школ с татарским языком обучения</t>
  </si>
  <si>
    <t>Форма 2a осн в</t>
  </si>
  <si>
    <t>Список школ с марийским языком обучения</t>
  </si>
  <si>
    <t>Форма 2a осн г</t>
  </si>
  <si>
    <t>Список школ с чувашским языком обучения</t>
  </si>
  <si>
    <t>Форма 2a осн д</t>
  </si>
  <si>
    <t>Список школ с удмуртским языком обучения</t>
  </si>
  <si>
    <t>Форма   2б</t>
  </si>
  <si>
    <t>Школы с обучением на русском языке, имеющие классы с обучением на родном языке</t>
  </si>
  <si>
    <t>Название района, города, респ.учр., школы</t>
  </si>
  <si>
    <t>В них национальных классов</t>
  </si>
  <si>
    <t>1 классы</t>
  </si>
  <si>
    <t>Кол-во      уч-ся в них</t>
  </si>
  <si>
    <t>Баш.    кл.</t>
  </si>
  <si>
    <t>Кол-во    уч-ся в них</t>
  </si>
  <si>
    <t>Тат.    кл.</t>
  </si>
  <si>
    <t>Кол-во     уч-ся в них</t>
  </si>
  <si>
    <t>Мар.    кл.</t>
  </si>
  <si>
    <t>Чуваш. кл.</t>
  </si>
  <si>
    <t>Форма   2в</t>
  </si>
  <si>
    <t>Школы с обучением на русском языке, имеющие классы с углубленным изучением родного языка</t>
  </si>
  <si>
    <t>Классы, изучающие баш. язык</t>
  </si>
  <si>
    <t>Классы, изучающие тат. язык</t>
  </si>
  <si>
    <t>Классы, изучающие чуваш. язык</t>
  </si>
  <si>
    <t>Данные по др. языкам</t>
  </si>
  <si>
    <t>Классы</t>
  </si>
  <si>
    <t>Кол-во уч-ся в них</t>
  </si>
  <si>
    <t>Количество выпускников школ с башкирским языком обучения</t>
  </si>
  <si>
    <t>Всего учащихся</t>
  </si>
  <si>
    <t>Пуступили в ВУЗы</t>
  </si>
  <si>
    <t>1 класс</t>
  </si>
  <si>
    <t>В %</t>
  </si>
  <si>
    <t>Количество классов</t>
  </si>
  <si>
    <t>Форма 2 ср б</t>
  </si>
  <si>
    <t>Количество выпускников школ с татарским языком обучения</t>
  </si>
  <si>
    <t>Количество выпускников школ с марийским языком обучения</t>
  </si>
  <si>
    <t>Форма 2 ср в</t>
  </si>
  <si>
    <t xml:space="preserve">    </t>
  </si>
  <si>
    <t>Форма 2 ср г</t>
  </si>
  <si>
    <t>Количество выпускников школ с чувашским языком обучения</t>
  </si>
  <si>
    <t>Форма 2 ср д</t>
  </si>
  <si>
    <t>Количество выпускников школ с удмуртским языком обучения</t>
  </si>
  <si>
    <t>Форма 3</t>
  </si>
  <si>
    <t>Количество всех учащихся с указанием языка обучения</t>
  </si>
  <si>
    <t>Обучаются</t>
  </si>
  <si>
    <t>на рус. яз.</t>
  </si>
  <si>
    <t>на баш. яз.</t>
  </si>
  <si>
    <t>на тат. яз.</t>
  </si>
  <si>
    <t>на чув. яз.</t>
  </si>
  <si>
    <t>на удм. яз.</t>
  </si>
  <si>
    <t>на мар. яз.</t>
  </si>
  <si>
    <t>Форма   3а</t>
  </si>
  <si>
    <t>Форма   3а-2</t>
  </si>
  <si>
    <t>Сведения о количестве учащихся, обучающихся на родном башкирском языке</t>
  </si>
  <si>
    <t>Сведения о количестве школ, ведущих обучение на родном башкирском языке</t>
  </si>
  <si>
    <t>Кол-во школ</t>
  </si>
  <si>
    <t>Всего уч-ся баш. нац-ти по району (городу)</t>
  </si>
  <si>
    <t>Итого</t>
  </si>
  <si>
    <t>% от общего числа уч-ся баш. нац-ти</t>
  </si>
  <si>
    <t>СОШ (самост.)</t>
  </si>
  <si>
    <t>СОШ (филиал)</t>
  </si>
  <si>
    <t>ООШ (самост.)</t>
  </si>
  <si>
    <t>ООШ (филиал)</t>
  </si>
  <si>
    <t>НОШ (самост.)</t>
  </si>
  <si>
    <t>НОШ (филиал)</t>
  </si>
  <si>
    <t>Кол-во школ с классами</t>
  </si>
  <si>
    <t>*указывается количество учащихся с учетом национальной принадлежности</t>
  </si>
  <si>
    <t>Форма   3б</t>
  </si>
  <si>
    <t>Форма   3б-2</t>
  </si>
  <si>
    <t>Сведения о количестве учащихся, обучающихся на родном татарском языке</t>
  </si>
  <si>
    <t>Сведения о количестве школ, ведущих обучение на родном татарском языке</t>
  </si>
  <si>
    <t>Всего уч-ся тат. нац-ти по району (городу)</t>
  </si>
  <si>
    <t>% от общего числа уч-ся тат. нац-ти</t>
  </si>
  <si>
    <t>Форма   3в</t>
  </si>
  <si>
    <t>Форма   3в-2</t>
  </si>
  <si>
    <t>Сведения о количестве учащихся, обучающихся на родном марийском языке</t>
  </si>
  <si>
    <t>Сведения о количестве школ, ведущих обучение на родном марийском языке</t>
  </si>
  <si>
    <t>Всего уч-ся мар. нац-ти по району (городу)</t>
  </si>
  <si>
    <t>% от общего числа уч-ся  мар. нац-ти</t>
  </si>
  <si>
    <t>Форма   3г</t>
  </si>
  <si>
    <t>Форма   3г-2</t>
  </si>
  <si>
    <t>Сведения о количестве учащихся, обучающихся на родном чувашском языке</t>
  </si>
  <si>
    <t>Сведения о количестве школ, ведущих обучение на родном чувашском языке</t>
  </si>
  <si>
    <t>Всего уч-ся чув. нац-ти по району (городу)</t>
  </si>
  <si>
    <t>% от общего числа уч-ся чув. нац-ти</t>
  </si>
  <si>
    <t>Форма   3д</t>
  </si>
  <si>
    <t>Форма   3д-2</t>
  </si>
  <si>
    <t>Сведения о количестве учащихся, обучающихся на родном удмуртском языке</t>
  </si>
  <si>
    <t>Сведения о количестве школ, ведущих обучение на родном удмуртском языке</t>
  </si>
  <si>
    <t>Всего уч-ся удм. нац-ти по району (городу)</t>
  </si>
  <si>
    <t>% от общего числа уч-ся удм. нац-ти</t>
  </si>
  <si>
    <t>Форма 4</t>
  </si>
  <si>
    <t>Баш. яз.</t>
  </si>
  <si>
    <t>Тат. яз.</t>
  </si>
  <si>
    <t>Мар. яз.</t>
  </si>
  <si>
    <t>Чув. яз.</t>
  </si>
  <si>
    <t>Удмурт. яз</t>
  </si>
  <si>
    <t>Морд. яз</t>
  </si>
  <si>
    <t>Немец. яз</t>
  </si>
  <si>
    <t>Укр. яз.</t>
  </si>
  <si>
    <t>Латыш. яз</t>
  </si>
  <si>
    <t>Белорус. яз</t>
  </si>
  <si>
    <t>Другие</t>
  </si>
  <si>
    <t>*указывается количество учащихся без учета национальной принадлежности</t>
  </si>
  <si>
    <t>Форма 4 допонительная</t>
  </si>
  <si>
    <t>Количество обучающихся с указанием языка изучения как предмета</t>
  </si>
  <si>
    <t>Показатели</t>
  </si>
  <si>
    <t>на баш. языке</t>
  </si>
  <si>
    <t>на тат. языке</t>
  </si>
  <si>
    <t>на чув. языке</t>
  </si>
  <si>
    <t>на удм. языке</t>
  </si>
  <si>
    <t>на мар. языке</t>
  </si>
  <si>
    <t>классы</t>
  </si>
  <si>
    <t>Количество обучающихся</t>
  </si>
  <si>
    <t>Количество групп</t>
  </si>
  <si>
    <t>родной рус. язык</t>
  </si>
  <si>
    <t>родной  баш. язык</t>
  </si>
  <si>
    <t>родной  тат. язык</t>
  </si>
  <si>
    <t>родной  чув. язык</t>
  </si>
  <si>
    <t>родной  удм. язык</t>
  </si>
  <si>
    <t>родной  мар. язык</t>
  </si>
  <si>
    <t>родной  мордовский язык</t>
  </si>
  <si>
    <t>родной немецкий язык</t>
  </si>
  <si>
    <t>родной украинский язык</t>
  </si>
  <si>
    <t>родной белорусский язык</t>
  </si>
  <si>
    <t>родной латышский язык</t>
  </si>
  <si>
    <t>Форма 3 допонительная</t>
  </si>
  <si>
    <t>Количество обучающихся с указанием языка обучения</t>
  </si>
  <si>
    <t>Количество класс-комплектов</t>
  </si>
  <si>
    <t>Форма   4a-1</t>
  </si>
  <si>
    <t>Количество учащихся, изучающих родной башкирский язык</t>
  </si>
  <si>
    <t>Форма   4a-2</t>
  </si>
  <si>
    <t>Форма   4б</t>
  </si>
  <si>
    <t>Количество учащихся, изучающих родной татарский язык</t>
  </si>
  <si>
    <t>Форма   4в</t>
  </si>
  <si>
    <t>Количество учащихся, изучающих родной марийский язык</t>
  </si>
  <si>
    <t>% от общего числа уч-ся мар. нац-ти</t>
  </si>
  <si>
    <t>Форма   4г</t>
  </si>
  <si>
    <t>Форма   4д</t>
  </si>
  <si>
    <t>Количество учащихся, изучающих родной удмуртский язык</t>
  </si>
  <si>
    <t>Форма   4е</t>
  </si>
  <si>
    <t>Количество учащихся, изучающих родной мордовский язык</t>
  </si>
  <si>
    <t>Всего уч-ся морд. нац-ти по району (городу)</t>
  </si>
  <si>
    <t>% от общего числа уч-ся морд. нац-ти</t>
  </si>
  <si>
    <t>Форма   4л</t>
  </si>
  <si>
    <t>Количество учащихся, изучающих родной латышский язык</t>
  </si>
  <si>
    <t>Всего уч-ся латыш. нац-ти по району (городу)</t>
  </si>
  <si>
    <t>% от общего числа уч-ся латыш. нац-ти</t>
  </si>
  <si>
    <t>Форма   4н</t>
  </si>
  <si>
    <t>Количество учащихся, изучающих родной немецкий язык</t>
  </si>
  <si>
    <t>Всего уч-ся нем. нац-ти по району (городу)</t>
  </si>
  <si>
    <t>% от общего числа уч-ся нем. нац-ти</t>
  </si>
  <si>
    <t>Форма   4с</t>
  </si>
  <si>
    <t>Количество учащихся, изучающих родной белорусский язык</t>
  </si>
  <si>
    <t>Всего уч-ся белорус. нац-ти по району (городу)</t>
  </si>
  <si>
    <t>% от общего числа уч-ся белор. нац-ти</t>
  </si>
  <si>
    <t>Форма   4у</t>
  </si>
  <si>
    <t>Количество учащихся, изучающих родной украинский язык</t>
  </si>
  <si>
    <t>Всего уч-ся укр. нац-ти по району (городу)</t>
  </si>
  <si>
    <t>% от общего числа уч-ся укр. нац-ти</t>
  </si>
  <si>
    <t>Форма   4р-1</t>
  </si>
  <si>
    <t>Количество учащихся русской национальности, изучающих родной русский язык</t>
  </si>
  <si>
    <t>Всего уч-ся рус. нац-ти по району (городу)</t>
  </si>
  <si>
    <t>% от общего числа уч-ся рус. нац-ти</t>
  </si>
  <si>
    <t>Форма   4р-2</t>
  </si>
  <si>
    <t>Количество учащихся нерусской национальности, изучающих родной русский язык</t>
  </si>
  <si>
    <t>Всего уч-ся нерус. нац-ти по району (городу)</t>
  </si>
  <si>
    <t>% от общего числа уч-ся нерус. нац-ти</t>
  </si>
  <si>
    <t>Форма 5а-1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</si>
  <si>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</si>
  <si>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</si>
  <si>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</si>
  <si>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</si>
  <si>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</si>
  <si>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</si>
  <si>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</si>
  <si>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</si>
  <si>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</si>
  <si>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</si>
  <si>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</si>
  <si>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</si>
  <si>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</si>
  <si>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</t>
  </si>
  <si>
    <t>* данные указать по каждой школе отдельно</t>
  </si>
  <si>
    <t>Форма 5а-2</t>
  </si>
  <si>
    <t>Количество недельных часов по классам (башкирский язык как государственный)</t>
  </si>
  <si>
    <t>Форма 5б</t>
  </si>
  <si>
    <t>Форма 5в</t>
  </si>
  <si>
    <t>Форма 5г</t>
  </si>
  <si>
    <t>Форма 5д</t>
  </si>
  <si>
    <t>Форма 5н</t>
  </si>
  <si>
    <t>Форма 5у</t>
  </si>
  <si>
    <t>Наименование показателя</t>
  </si>
  <si>
    <t>В том числе</t>
  </si>
  <si>
    <t>Количество учителей родных языков</t>
  </si>
  <si>
    <t>Количество учителей с высшим образованием</t>
  </si>
  <si>
    <t>Количество учителей с высшим соответствующим образованием</t>
  </si>
  <si>
    <t>Количество неспециалистов среди учителей с высшим образованием</t>
  </si>
  <si>
    <t>Количество учителей, закончивших курсы годичные курсы переподготовки учителей башкирского языка (БИРО, БГУ, СГПА и др.)</t>
  </si>
  <si>
    <t>Количество учителей с незаконченным высшим образованием</t>
  </si>
  <si>
    <t>Обучаются заочно</t>
  </si>
  <si>
    <t>Количество учителей со средним специальным образованием</t>
  </si>
  <si>
    <t xml:space="preserve">          Из них с педагогическим образованием</t>
  </si>
  <si>
    <t>Потребность в учительских кадрах по родным языкам</t>
  </si>
  <si>
    <t xml:space="preserve">Количество учителей, имеющих категори: </t>
  </si>
  <si>
    <t xml:space="preserve">          высшая категория</t>
  </si>
  <si>
    <t xml:space="preserve">          I категория</t>
  </si>
  <si>
    <t xml:space="preserve">          II категория</t>
  </si>
  <si>
    <t>Количество учителей, носящих звание "Заслуженный учитель РБ", "Заслуженный учитель РФ", "Отличник образования РБ" и др.</t>
  </si>
  <si>
    <t>Кабинеты родных языков</t>
  </si>
  <si>
    <t xml:space="preserve">Примечание </t>
  </si>
  <si>
    <t xml:space="preserve">     В графу «Количество учителей, закончивших годичные курсы переподготовки учителей башкирского языка», вносятся только   учителя, закончившие годичные курсы переподготовки учителей.
Формулы для проверки достоверности ваших данных: Кол-во учителей с в/обр. = кол-во учителей с высшим соответств. обр. + кол-во учителей – неспециалистов + кол-во учителей, закончивших годичные курсы переподготовки учителей.  Учителя, закончившие годичные курсы учителей, не включаются в графу учителей  с высшим соответствующим образованием. 
Всего учителей = кол-во учителей с в/обр. + кол-во учителей со средним спец. обр. + кол-во учит. с незаконченным в/обр.  В графу «кол-во учителей с незаконченным в/обр.» не включаются учителя, имеющие среднее специальное образование и обучающиеся заочно.
     В «Примечании» указать количество учителей, прошедших курсы повышения квалификации по родным языкам в регионах РФ с указанием даты и места проведения курсов (данные за последние три года).
</t>
  </si>
  <si>
    <t>Форма 6 дополнительная</t>
  </si>
  <si>
    <t>Информация об учителях родных языков</t>
  </si>
  <si>
    <t>№ п/п</t>
  </si>
  <si>
    <t>Наименование муниципалитета</t>
  </si>
  <si>
    <t>Наименование общеобразовательной организации</t>
  </si>
  <si>
    <t>Наименование предмета</t>
  </si>
  <si>
    <t>ФИО учителя</t>
  </si>
  <si>
    <t>Дата рождения</t>
  </si>
  <si>
    <t>Стаж работы</t>
  </si>
  <si>
    <t>Образование (специальность по диплому, краткое наименование вуза, ссуза, год окончания)</t>
  </si>
  <si>
    <t>Нагрузка</t>
  </si>
  <si>
    <t>Наличие кабинета</t>
  </si>
  <si>
    <t>общий пед.стаж</t>
  </si>
  <si>
    <t>по предмету</t>
  </si>
  <si>
    <t>башкирский</t>
  </si>
  <si>
    <t>Форма   7</t>
  </si>
  <si>
    <t>Кол-во уч-ся небаш. нац-ти</t>
  </si>
  <si>
    <t>% от общего числа уч. небаш. нац.</t>
  </si>
  <si>
    <t>Форма   7а</t>
  </si>
  <si>
    <t>Сведения об учащихся нерусской национальности, изучающих свой родной язык</t>
  </si>
  <si>
    <t>Кол-во школ, изуч. род.яз</t>
  </si>
  <si>
    <t>Баш. обуч.и изуч. род.яз.</t>
  </si>
  <si>
    <t>Тат. обуч.и  изуч. род.яз.</t>
  </si>
  <si>
    <t>Мар. обуч.и  изуч. род.яз.</t>
  </si>
  <si>
    <t>Чув. обуч.и  изуч. род.яз.</t>
  </si>
  <si>
    <t>Удм. обуч.и  изуч. род.яз.</t>
  </si>
  <si>
    <t>Морд. обуч.и  изуч. род.яз.</t>
  </si>
  <si>
    <t>Нем. обуч.и  изуч. род.яз.</t>
  </si>
  <si>
    <t>Евреи обуч.и  изуч. род.яз.</t>
  </si>
  <si>
    <t>Укр. обуч.и  изуч. род.яз.</t>
  </si>
  <si>
    <t>Лат. обуч.и  изуч. род.яз.</t>
  </si>
  <si>
    <t>Белор. обуч.и  изуч. род.яз.</t>
  </si>
  <si>
    <t>Поляки обуч.и  изуч. род.яз.</t>
  </si>
  <si>
    <t>В %-х</t>
  </si>
  <si>
    <t>Форма 10а</t>
  </si>
  <si>
    <t>ФИО учителей</t>
  </si>
  <si>
    <t>образование</t>
  </si>
  <si>
    <t>спец. по диплому</t>
  </si>
  <si>
    <t>общий пед. стаж</t>
  </si>
  <si>
    <t>стаж по пред. ИКБ</t>
  </si>
  <si>
    <t>категория</t>
  </si>
  <si>
    <t>недельная нагрузка по ИКБ</t>
  </si>
  <si>
    <t>в каких классах вед. ИКБ</t>
  </si>
  <si>
    <t>наличие кабинета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</si>
  <si>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</si>
  <si>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</si>
  <si>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</si>
  <si>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</si>
  <si>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</si>
  <si>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</si>
  <si>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</si>
  <si>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</si>
  <si>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</si>
  <si>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16</t>
  </si>
  <si>
    <t>17</t>
  </si>
  <si>
    <t>18</t>
  </si>
  <si>
    <t>19</t>
  </si>
  <si>
    <t>20</t>
  </si>
  <si>
    <t>Форма 10б</t>
  </si>
  <si>
    <t>Информация об учителях предметной области  ОДНК НР</t>
  </si>
  <si>
    <t>стаж по пред. ОДНК НР</t>
  </si>
  <si>
    <t>недельная нагрузка по ОДНК НР</t>
  </si>
  <si>
    <t>в каких классах вед. ОДНК НР</t>
  </si>
  <si>
    <t>Форма 11</t>
  </si>
  <si>
    <t>ФИО заместителя</t>
  </si>
  <si>
    <t>стаж по препода-ваемому предмету</t>
  </si>
  <si>
    <t>категория как заместителя</t>
  </si>
  <si>
    <t>недельная нагрузка</t>
  </si>
  <si>
    <t>ставка (полная, 0.5, 0.25, совме-щение )</t>
  </si>
  <si>
    <t>награды</t>
  </si>
  <si>
    <t>Форма 12</t>
  </si>
  <si>
    <t>Технические средства обучения в классах по изучению национальных языков</t>
  </si>
  <si>
    <t>Магнитофон</t>
  </si>
  <si>
    <t>Телевизор</t>
  </si>
  <si>
    <t>Компьютер</t>
  </si>
  <si>
    <t>Интерактивная доска</t>
  </si>
  <si>
    <t>Цифровой проектор</t>
  </si>
  <si>
    <t>Лингафонный кабинет</t>
  </si>
  <si>
    <t>*по каждому языку отдельно</t>
  </si>
  <si>
    <t>КОЛИЧЕСТВО</t>
  </si>
  <si>
    <t xml:space="preserve">Школ и учащихся по языку обучения </t>
  </si>
  <si>
    <t xml:space="preserve"> уч.год</t>
  </si>
  <si>
    <t>1.Количество школ: всего</t>
  </si>
  <si>
    <t>начальные общеобразовательные школы (НОШ):</t>
  </si>
  <si>
    <t>в т.ч.самостоят.шк.(юр.лица)</t>
  </si>
  <si>
    <t>в т.ч. Самостоятельные школы (юр.лица)</t>
  </si>
  <si>
    <t>филиалы</t>
  </si>
  <si>
    <t>основные  общеобразовательные школы (ООШ):</t>
  </si>
  <si>
    <t>средние общеобразовательные школы (СОШ):</t>
  </si>
  <si>
    <t>2.Количество учащихся:</t>
  </si>
  <si>
    <t xml:space="preserve">всего   </t>
  </si>
  <si>
    <t>% от общего числа учащихся</t>
  </si>
  <si>
    <t>в.т.ч.</t>
  </si>
  <si>
    <t xml:space="preserve">русских </t>
  </si>
  <si>
    <t>башкир</t>
  </si>
  <si>
    <t>татар</t>
  </si>
  <si>
    <t>марийцев</t>
  </si>
  <si>
    <t>чувашей</t>
  </si>
  <si>
    <t>удмуртов</t>
  </si>
  <si>
    <t>немцев</t>
  </si>
  <si>
    <t>евреев</t>
  </si>
  <si>
    <t>украинцев</t>
  </si>
  <si>
    <t>латышей</t>
  </si>
  <si>
    <t>белорусов</t>
  </si>
  <si>
    <t>поляков</t>
  </si>
  <si>
    <t>армян</t>
  </si>
  <si>
    <t>название школы</t>
  </si>
  <si>
    <t>*указывается ОО, где нет обучения на родном (нерусском) языке, а на изучение родного языка отводится до 4-5 часов в неделю</t>
  </si>
  <si>
    <t>Средние, основные и начальные школы</t>
  </si>
  <si>
    <t>каждую школу указать отдельно</t>
  </si>
  <si>
    <t>Школы и количество всех учащихся, изучающих родной (нерусский) язык</t>
  </si>
  <si>
    <t>Количество учащихся, изучающих родной башкирский язык как государственный</t>
  </si>
  <si>
    <t>Количество учащихся, изучающих родной чувашский язык</t>
  </si>
  <si>
    <t>Качественный состав учителей родного языка и литературы</t>
  </si>
  <si>
    <t>Информация об учителях предмета "История и культура Башкортостана"</t>
  </si>
  <si>
    <t xml:space="preserve">название школы </t>
  </si>
  <si>
    <t>Форма   7 дополнительный</t>
  </si>
  <si>
    <t xml:space="preserve">Кол-во всех учащихся </t>
  </si>
  <si>
    <t>за счет урочной деятельности</t>
  </si>
  <si>
    <t>за счет внеурочной деятельности</t>
  </si>
  <si>
    <t>цыгане</t>
  </si>
  <si>
    <t>гагаузы</t>
  </si>
  <si>
    <t>молдаване</t>
  </si>
  <si>
    <t>язык обучения</t>
  </si>
  <si>
    <t>Количество учащихся небашкирской национальности, изучающих башкирский язык как государственный язык Республики Башкортостан</t>
  </si>
  <si>
    <t>Количество учащихся, изучающих башкирский язык как государственный язык Республики Башкортостан</t>
  </si>
  <si>
    <t>Название района/города/ респ.учреждения</t>
  </si>
  <si>
    <t>2020/2021</t>
  </si>
  <si>
    <t>Министерство образования и науки РБ</t>
  </si>
  <si>
    <t>Количество выпускников в 2020 году</t>
  </si>
  <si>
    <t>Количество медалистов  в 2020 году</t>
  </si>
  <si>
    <t>Оканчивают в 2021 году</t>
  </si>
  <si>
    <t>Количество учащихся, изучающих родной башкирский язык в кружковой форме</t>
  </si>
  <si>
    <t>Количество учащихся, изучающих родной татарский язык в кружковой форме</t>
  </si>
  <si>
    <t>Количество учащихся, изучающих родной марийский язык в кружковой форме</t>
  </si>
  <si>
    <t>Количество учащихся, изучающих родной чувашский язык в кружковой форме</t>
  </si>
  <si>
    <t>Количество учащихся, изучающих родной удмуртский язык в кружковой форме</t>
  </si>
  <si>
    <t>Количество учащихся, изучающих родной мордовский язык в кружковой форме</t>
  </si>
  <si>
    <t>Количество учащихся, изучающих родной латышский язык в кружковой форме</t>
  </si>
  <si>
    <t>Количество учащихся, изучающих родной немецкий язык в кружковой форме</t>
  </si>
  <si>
    <t>Количество учащихся, изучающих родной белорусский язык в кружковой форме</t>
  </si>
  <si>
    <t>Количество учащихся, изучающих родной украинский язык в кружковой форме</t>
  </si>
  <si>
    <t>Название школы</t>
  </si>
  <si>
    <t>2 класс</t>
  </si>
  <si>
    <t>3 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</si>
  <si>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</si>
  <si>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</si>
  <si>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</si>
  <si>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</si>
  <si>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</si>
  <si>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</si>
  <si>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</si>
  <si>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</si>
  <si>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Количество недельных часов по классам (родной башкирский язык, родная литература) по учебному плану</t>
  </si>
  <si>
    <t>Количество недельных часов по классам (родной татарский язык, родная литература) по учебному плану</t>
  </si>
  <si>
    <t>Количество недельных часов по классам (родной марийский язык, родная литература) по учебному плану</t>
  </si>
  <si>
    <t>Количество недельных часов по классам (родной чувашский язык, родная литература) по учебному плану</t>
  </si>
  <si>
    <t>Количество недельных часов по классам (родной удмуртский язык, родная литература) по учебному плану</t>
  </si>
  <si>
    <t>Количество недельных часов по классам (родной немецкий язык, родная литература) по учебному плану</t>
  </si>
  <si>
    <t>Количество недельных часов по классам (родной украинский язык, родная литература) по учебному плану</t>
  </si>
  <si>
    <t>Количество учащихся, выбравших вместо башкирского языка как государственного языка Республики Башкортостан другой учебный предмет</t>
  </si>
  <si>
    <t>ИТОГО</t>
  </si>
  <si>
    <t xml:space="preserve">Кол-во всех учащихся,  </t>
  </si>
  <si>
    <t>Краеведение</t>
  </si>
  <si>
    <t>Др.предметы</t>
  </si>
  <si>
    <t>Информация о заместителях директоров по учебно-воспитательной работе (педагогических работниках), курирующих преподавание родных языков, башкирского языка как государственного языка РБ</t>
  </si>
  <si>
    <t>Информация о руководителях ШМО учителей родных языков, ИКБ</t>
  </si>
  <si>
    <t>ФИО руководителя ШМО</t>
  </si>
  <si>
    <t xml:space="preserve">МОБУ СОШ с.1-е Иткулово </t>
  </si>
  <si>
    <t>МОБУ СОШ с.1-е Иткулово</t>
  </si>
  <si>
    <t>МОБУ СОШ с.1-е И ткулово</t>
  </si>
  <si>
    <t>ООШ д.Каратал</t>
  </si>
  <si>
    <t>Янчурина Диля Равилевна</t>
  </si>
  <si>
    <t>высшее</t>
  </si>
  <si>
    <t>учитель математики</t>
  </si>
  <si>
    <t>первая</t>
  </si>
  <si>
    <t>1 ставка</t>
  </si>
  <si>
    <t>нет</t>
  </si>
  <si>
    <t>Гумерова Валия Зубаировна</t>
  </si>
  <si>
    <t xml:space="preserve">учитель истории </t>
  </si>
  <si>
    <t>5-9</t>
  </si>
  <si>
    <t xml:space="preserve">Янбердин Рим Сулейманович </t>
  </si>
  <si>
    <t xml:space="preserve">36 </t>
  </si>
  <si>
    <t xml:space="preserve"> 5</t>
  </si>
  <si>
    <t xml:space="preserve">высшая </t>
  </si>
  <si>
    <t xml:space="preserve">4 </t>
  </si>
  <si>
    <t>5-8</t>
  </si>
  <si>
    <t xml:space="preserve">Махмутова Гузель Айдаровна </t>
  </si>
  <si>
    <t>СиБГУ, преподаватель башкирского языка и литературы, 2005</t>
  </si>
  <si>
    <t xml:space="preserve">нет </t>
  </si>
  <si>
    <t xml:space="preserve">Давлетбаева Сулпан Рыскильдиевна </t>
  </si>
  <si>
    <t>БГУ, преподаватель башкирского языка и литературы, 1995</t>
  </si>
  <si>
    <t>Кусярбаева Алсу Файзрахмановна</t>
  </si>
  <si>
    <t>СиБГУ, преподаватель башкирского языка и литературы, 2015</t>
  </si>
  <si>
    <t>общая</t>
  </si>
  <si>
    <t>МОБУ СОШ с. Кульчурово</t>
  </si>
  <si>
    <t>ООШ д. Муллакаево филиал МОБУ СОШ с. Кульчурово</t>
  </si>
  <si>
    <t>НОШ д. Верхнеидрисово филиал МОБУ СОШ с. Кульчурово</t>
  </si>
  <si>
    <t>Мухаметшин Ильшат Салаватович</t>
  </si>
  <si>
    <t>Ишимова Расима Мажитовна</t>
  </si>
  <si>
    <t>Высшая</t>
  </si>
  <si>
    <t>Валеева Назиля Нигаматовна</t>
  </si>
  <si>
    <t>учитель изобразительного исскуства</t>
  </si>
  <si>
    <t>29</t>
  </si>
  <si>
    <t>Султанова Миннигуль Вахитовна</t>
  </si>
  <si>
    <t>учитель начальных классов</t>
  </si>
  <si>
    <t>34</t>
  </si>
  <si>
    <t>Кагарманова Фарида Зиннуровна</t>
  </si>
  <si>
    <t>учитель английского языка</t>
  </si>
  <si>
    <t>24</t>
  </si>
  <si>
    <t>25</t>
  </si>
  <si>
    <t>0,5</t>
  </si>
  <si>
    <t>Абсалямова Айгуль Фаритовна</t>
  </si>
  <si>
    <t>Высшее,БГУ, 1995 год</t>
  </si>
  <si>
    <t>Филолог, преподаватель башкирского языка и литературы</t>
  </si>
  <si>
    <t>23 года</t>
  </si>
  <si>
    <t>20 лет</t>
  </si>
  <si>
    <t>МОАУ СОШ с. 2-е Иткулово</t>
  </si>
  <si>
    <t>МОАУ СОШ с.2-е Иткулово</t>
  </si>
  <si>
    <t>Мамбеткулова Резеда Ахмеровна</t>
  </si>
  <si>
    <t>высшее, учитель башкирского языка и литературы,БГУ, 2005</t>
  </si>
  <si>
    <t>0(отпуск по уходу за реб.)</t>
  </si>
  <si>
    <t>Байтурина Гузелия Акрамовна</t>
  </si>
  <si>
    <t>9месяцев</t>
  </si>
  <si>
    <t>высшее, учитель географии, СиБГУ,2015</t>
  </si>
  <si>
    <t>Халилов Мурадым Ишбулдович</t>
  </si>
  <si>
    <t>Историк</t>
  </si>
  <si>
    <t>30</t>
  </si>
  <si>
    <t>Рахмангулова Наркас Миндигалеевна</t>
  </si>
  <si>
    <t>филолог</t>
  </si>
  <si>
    <t>22</t>
  </si>
  <si>
    <t>13(рус)</t>
  </si>
  <si>
    <t>0</t>
  </si>
  <si>
    <t>Валеева Нурия Насировна</t>
  </si>
  <si>
    <t>учитель русского языка и литературы, башкирского языка и литературы</t>
  </si>
  <si>
    <t>32</t>
  </si>
  <si>
    <t>МОБУ СОШ с.Билялово</t>
  </si>
  <si>
    <t>СОШ д.Уметбаево филиал МОБУ СОШ с.Билялово</t>
  </si>
  <si>
    <t>НОШ д.Кугидель филиал МОБУ СОШ с.Билялово</t>
  </si>
  <si>
    <t xml:space="preserve"> НОШ д.Кугидель филиал МОБУ СОШ с.Билялово</t>
  </si>
  <si>
    <t>количество обучающихся</t>
  </si>
  <si>
    <t>НОШ д.Кугидельфилиал МОБУ СОШ с.Билялово</t>
  </si>
  <si>
    <t>МОБУ СОШ  с.Билялово</t>
  </si>
  <si>
    <t>Гумерова Зимфира Фазлиахметовна</t>
  </si>
  <si>
    <t>учитель баш.яз. и лит,.БГУ-1989г</t>
  </si>
  <si>
    <t>Отличник образования РБ</t>
  </si>
  <si>
    <t xml:space="preserve"> МОБУ СОШ  с.Билялово</t>
  </si>
  <si>
    <t xml:space="preserve">Зайнуллина Наркас Вилевна </t>
  </si>
  <si>
    <t>СОШ д.Уметбаево филиал МОБУ СОШ  с.Билялово</t>
  </si>
  <si>
    <t>Садыкова Альбина Вакилевна</t>
  </si>
  <si>
    <t>учитель баш.яз. и лит.,БГУ-2012г</t>
  </si>
  <si>
    <t>Каримова А.Т..</t>
  </si>
  <si>
    <t>учитель географии</t>
  </si>
  <si>
    <t>0,6</t>
  </si>
  <si>
    <t>5,6</t>
  </si>
  <si>
    <t>СОШ д.Уметбаево</t>
  </si>
  <si>
    <t>Саитгалина Г.Р.</t>
  </si>
  <si>
    <t>учитель технологии</t>
  </si>
  <si>
    <t>5.6</t>
  </si>
  <si>
    <t>Гайсина Раушания Альтафовна</t>
  </si>
  <si>
    <t>педагог-психолог</t>
  </si>
  <si>
    <t>отсутствует</t>
  </si>
  <si>
    <t>Саитгалина Гульсина раисовна</t>
  </si>
  <si>
    <t>высшее, БГУ, 1989г</t>
  </si>
  <si>
    <t>36</t>
  </si>
  <si>
    <t>учитель баш.яз. и литературы</t>
  </si>
  <si>
    <t>ООШ д. Янзигитово филиал МОБУ СОШ с. Старый Сибай</t>
  </si>
  <si>
    <t>ООШ д. Янзигитово филиал МОБУ СОШ с.Ст. Сибай</t>
  </si>
  <si>
    <t>ООШ д. Янзигитово филиал МОБУ СОШ с. Ст.Сибай</t>
  </si>
  <si>
    <t>Рафикова Фануза Рахимьяновна</t>
  </si>
  <si>
    <t>Почетная грамота РБ</t>
  </si>
  <si>
    <t>Арсланов Азамат Закиевич</t>
  </si>
  <si>
    <t xml:space="preserve"> учитель технологии и предпринимательства</t>
  </si>
  <si>
    <t xml:space="preserve"> 2</t>
  </si>
  <si>
    <t>23</t>
  </si>
  <si>
    <t>МОБУ СОШ с.Тубинский</t>
  </si>
  <si>
    <t>Исхакова Диля Адигамовна</t>
  </si>
  <si>
    <t>учитель башкирского языка и литературы,БГПИ им Акмуллы,2005</t>
  </si>
  <si>
    <t xml:space="preserve">Абдуллина Эльвира Рахимьяновна </t>
  </si>
  <si>
    <t>21</t>
  </si>
  <si>
    <t xml:space="preserve"> учитель начальных классов</t>
  </si>
  <si>
    <t>МОБУ ООШ д. Баишево</t>
  </si>
  <si>
    <t>МОБУ ООШ д.Баишево</t>
  </si>
  <si>
    <t>ООШ с.Ишмухаметово</t>
  </si>
  <si>
    <t>Муртазина Нурия Гаммановна</t>
  </si>
  <si>
    <t>Учитель рус. яз.  и лит, башкирского яз и лит.  БГУ, 1998</t>
  </si>
  <si>
    <t>Отличник Образования РБ</t>
  </si>
  <si>
    <t>Абубакирова З.С.</t>
  </si>
  <si>
    <t>Учитель географии  БГПИ, 1990</t>
  </si>
  <si>
    <t>Учитель рус. яз.  и лит, башкирского яз и лит.  БГУ, 2005</t>
  </si>
  <si>
    <t>Преподаватель по специальности"Филолог", БГУ,2007</t>
  </si>
  <si>
    <t>уч.баш.яз и лит.</t>
  </si>
  <si>
    <t>высшая</t>
  </si>
  <si>
    <t>учит.географии</t>
  </si>
  <si>
    <t>35,5</t>
  </si>
  <si>
    <t>МОБУ ООШ д. Карышкино</t>
  </si>
  <si>
    <t>Валишина Янылбика Равиловна</t>
  </si>
  <si>
    <t>МОБУ ООШ д.Карышкино</t>
  </si>
  <si>
    <t>Давлетбаева Гульшат Мисбаховна</t>
  </si>
  <si>
    <t>Филология</t>
  </si>
  <si>
    <t>28</t>
  </si>
  <si>
    <t>совмещение</t>
  </si>
  <si>
    <t>высшее, БГУ, 1998</t>
  </si>
  <si>
    <t>СОШ д.Сайгафар</t>
  </si>
  <si>
    <t>Райманова Диля Амировна</t>
  </si>
  <si>
    <t>учитель башкирского языка и литературы, БГУ</t>
  </si>
  <si>
    <t>учитель башкирского языка и литературы</t>
  </si>
  <si>
    <t>5,6,9</t>
  </si>
  <si>
    <t>МОБУ СОШ с. Яратово</t>
  </si>
  <si>
    <t>МОБУ СОШ с.Яратово</t>
  </si>
  <si>
    <t>Сафина Милявша Камиловна</t>
  </si>
  <si>
    <t>Филолог, преподаватель башкирского языка и литературы, БГУ, 1997</t>
  </si>
  <si>
    <t>Ишембетова Таскира Мухаметовна</t>
  </si>
  <si>
    <t>учитель истории</t>
  </si>
  <si>
    <t>ООШ д.Большебасаево филиал МОБУ СОШ с.1-е Туркменево</t>
  </si>
  <si>
    <t>Аюпова Гульемеш Адигамовна</t>
  </si>
  <si>
    <t>филолог баш яз и литература СиБГУ-2011</t>
  </si>
  <si>
    <t>баш яз и лит</t>
  </si>
  <si>
    <t>6,9</t>
  </si>
  <si>
    <t>ООШ им.Х.Ахметова д.Чингизово филиал МОБУ ООШ с.Верхнетавлыкаево</t>
  </si>
  <si>
    <t>ООШ им.Х.Ахметова д.Чингизово</t>
  </si>
  <si>
    <t>Хамитова Минзаля Тафтизановна</t>
  </si>
  <si>
    <t>МОАУ лицей №4</t>
  </si>
  <si>
    <t>высше</t>
  </si>
  <si>
    <t>нач.классы</t>
  </si>
  <si>
    <t>5-6</t>
  </si>
  <si>
    <t>учитель башк.языка</t>
  </si>
  <si>
    <t>Султангильдина Райля Базарбаевна</t>
  </si>
  <si>
    <t xml:space="preserve">высшее, БГПИ </t>
  </si>
  <si>
    <t xml:space="preserve">Муртазина Нурия Гаммановна </t>
  </si>
  <si>
    <t xml:space="preserve">уч. рус.яз и лит., баш. яз. и лит. </t>
  </si>
  <si>
    <t>27</t>
  </si>
  <si>
    <t>50%</t>
  </si>
  <si>
    <t>Казакбаева Рамзия Салаватовна</t>
  </si>
  <si>
    <t>31,9</t>
  </si>
  <si>
    <t>Хасанова Гульназ Булатовна</t>
  </si>
  <si>
    <t>учитель нач.классов</t>
  </si>
  <si>
    <t>31</t>
  </si>
  <si>
    <t>Тимербулатова Гульсасак Мустафовна</t>
  </si>
  <si>
    <t>МОАУ лицей №4 г.Баймака</t>
  </si>
  <si>
    <t>Якшибаева Гульгуна Исмагиловна</t>
  </si>
  <si>
    <t>высшее, учитель башкирского языка и литературы, БГПИ, 1995</t>
  </si>
  <si>
    <t>Рахматуллина Айгиза Равиловна</t>
  </si>
  <si>
    <t>высшее, СИБГУ, 2011, учитель башкирского языка и литературы</t>
  </si>
  <si>
    <t>Мурзагалина-Исянбаева Лейла Ахмадулловна</t>
  </si>
  <si>
    <t>Саиткулова Гульдар Хидиятовна</t>
  </si>
  <si>
    <t>высшее, БГПИ, 1995, учитель башкирского языка и литературы</t>
  </si>
  <si>
    <t>0, 8</t>
  </si>
  <si>
    <t>Идрисов Гильфан Сулпанович</t>
  </si>
  <si>
    <t xml:space="preserve">учитель русского языка и литературы, учитель башкирского языка и литературы </t>
  </si>
  <si>
    <t>Ульмасбаева Минзия Раулевна</t>
  </si>
  <si>
    <t xml:space="preserve"> учитель башкирского языка и литературы</t>
  </si>
  <si>
    <t>33</t>
  </si>
  <si>
    <t>МОБУ СОШ с. 1-е Туркменево</t>
  </si>
  <si>
    <t xml:space="preserve"> МОБУ СОШ с.1-е Туркменево</t>
  </si>
  <si>
    <t>МОБУ СОШ с.1-е Туркменево</t>
  </si>
  <si>
    <t>Каримова Зульфия Габидулловна</t>
  </si>
  <si>
    <t>Высшее,БГПИ-2000г.,филология</t>
  </si>
  <si>
    <t>Нигматуллина Фазима Киньябаевна</t>
  </si>
  <si>
    <t>Учитель английского и немецкого языков</t>
  </si>
  <si>
    <t>38</t>
  </si>
  <si>
    <t>Юлбахтина Раушания Шарифулловна</t>
  </si>
  <si>
    <t>учитель  башкирского языка и литературы-2013г.</t>
  </si>
  <si>
    <t>НОШ д.Исянбетово МОБУ СОШ с.1-е Туркменево</t>
  </si>
  <si>
    <t>НОШ  д.Исянбетово МОБУ СОШ с.1-е Туркменево</t>
  </si>
  <si>
    <t>НОШ д.Исянбетово филиал  МОБУ СОШ с.1-е Туркменево</t>
  </si>
  <si>
    <t>НОШ д.Исянбетово филиал МОБУ СОШ с.1-е Туркменево</t>
  </si>
  <si>
    <t>ООШ д.Сакмар</t>
  </si>
  <si>
    <t>Урмантаева А.М.</t>
  </si>
  <si>
    <t>БГУ, 2013г., филолог</t>
  </si>
  <si>
    <t>ООШ д.Ахмерово филиал МОБУ СОШ с.1-е Туркменево</t>
  </si>
  <si>
    <t>родной язык, родная литература</t>
  </si>
  <si>
    <t xml:space="preserve">3 </t>
  </si>
  <si>
    <t>Юнусбаева Айсылу Фахреевна</t>
  </si>
  <si>
    <t xml:space="preserve">Тимербулатов Габдрасул Миратович </t>
  </si>
  <si>
    <t xml:space="preserve">высшее </t>
  </si>
  <si>
    <t xml:space="preserve">33 </t>
  </si>
  <si>
    <t xml:space="preserve">5,7,8,9 </t>
  </si>
  <si>
    <t xml:space="preserve">Тимербулатова Зульфия Сабирьяновна </t>
  </si>
  <si>
    <t xml:space="preserve">34 </t>
  </si>
  <si>
    <t xml:space="preserve">16 </t>
  </si>
  <si>
    <t xml:space="preserve">Байсубакова Лилия Валиахметовна </t>
  </si>
  <si>
    <t xml:space="preserve">учитель английского языка </t>
  </si>
  <si>
    <t xml:space="preserve">28 </t>
  </si>
  <si>
    <t xml:space="preserve">29 </t>
  </si>
  <si>
    <t>МОБУ СОШ с.Нигаматово</t>
  </si>
  <si>
    <t>НОШ д.Верхнеяикбаево филиал МОБУ СОШ с.Нигаматово</t>
  </si>
  <si>
    <t>СОШ с.Бекешево филиал МОБУ СОШ с.Нигаматово</t>
  </si>
  <si>
    <t>СОШ с.Бекешево филиал МОБУ СОШ с.Нигматово</t>
  </si>
  <si>
    <t>Ишмурзина Сария Иштугановна</t>
  </si>
  <si>
    <t>Латыпова Айгуль Ильсуновна</t>
  </si>
  <si>
    <t>Салимьянова Разиля Раилевна</t>
  </si>
  <si>
    <t>Шарипова Леана Александровна</t>
  </si>
  <si>
    <t>Рахимова Таслима Харисовна</t>
  </si>
  <si>
    <t>1,0</t>
  </si>
  <si>
    <t>0,75</t>
  </si>
  <si>
    <t>МОАУ СОШ с.Абдулкаримово</t>
  </si>
  <si>
    <t>СОШ с.Абдулкаримово</t>
  </si>
  <si>
    <t>Булатова Айгуль Ялиловна</t>
  </si>
  <si>
    <t>СиБГУ,2007 г.,учитель нач.кл</t>
  </si>
  <si>
    <t>Габитов Фиргат Сахиуллович</t>
  </si>
  <si>
    <t>39</t>
  </si>
  <si>
    <t>соответствие</t>
  </si>
  <si>
    <t>Муратова А.Ш.</t>
  </si>
  <si>
    <t>СиБГУ,2007 г.,</t>
  </si>
  <si>
    <t>учитель нач.кл</t>
  </si>
  <si>
    <t>МОБУ БЛИ</t>
  </si>
  <si>
    <t xml:space="preserve">МОБУ Баймакский лицей-интернат </t>
  </si>
  <si>
    <t xml:space="preserve">Ишкуватов Сафа Зиннурович </t>
  </si>
  <si>
    <t>БГУ, учитель башкирского языка и литературы</t>
  </si>
  <si>
    <t>Янбердина Салхия Нурмухаметовна</t>
  </si>
  <si>
    <t>БГПУ, учитель башкирского языка и литературы</t>
  </si>
  <si>
    <t xml:space="preserve"> учитель башкирсчкого языка и литературы</t>
  </si>
  <si>
    <t xml:space="preserve">24 </t>
  </si>
  <si>
    <t xml:space="preserve">6 </t>
  </si>
  <si>
    <t xml:space="preserve"> высшая</t>
  </si>
  <si>
    <t>5, 6,7,8,9</t>
  </si>
  <si>
    <t xml:space="preserve">МОБУ Баймакский лицей-интернатт </t>
  </si>
  <si>
    <t xml:space="preserve">Тутаева Райся Анваровна </t>
  </si>
  <si>
    <t xml:space="preserve"> учитель английского и немецского языка</t>
  </si>
  <si>
    <t xml:space="preserve"> Ишкуватов Сафа Зиннурович </t>
  </si>
  <si>
    <t xml:space="preserve"> высшее, БГУ</t>
  </si>
  <si>
    <t xml:space="preserve">учитель башкирского языка и литературы </t>
  </si>
  <si>
    <t xml:space="preserve">25 </t>
  </si>
  <si>
    <t>МОБУ Баймакский лицей-интернат</t>
  </si>
  <si>
    <t>МОБУ СОШ с. Акмурун</t>
  </si>
  <si>
    <t>НОШ д. Верхнемамбетово филиал МОБУ СОШ с. Акмурун</t>
  </si>
  <si>
    <t>МОБУ ООШ с.Верхнетавлыкаево</t>
  </si>
  <si>
    <t>Байзигитова Гузель Талгатовна</t>
  </si>
  <si>
    <t>Башкирский язык и литература, БГУ,1986</t>
  </si>
  <si>
    <t>Исхакова Альфия Ягафаровна</t>
  </si>
  <si>
    <t>СиБГУ, филолог,2007</t>
  </si>
  <si>
    <t>Башкирский язык и литература</t>
  </si>
  <si>
    <t>Байзигитова Разида Забировна</t>
  </si>
  <si>
    <t>ООШ д. Буранбаево филиал МОБУ ООШ с. Верхнетавлыкаево</t>
  </si>
  <si>
    <t>ООШ д. Буранбаево филиал МОБУ ООШ с. Верхнетавлыкаео</t>
  </si>
  <si>
    <t>МОБУ ООШ с.Кусеево</t>
  </si>
  <si>
    <t>учитель истории,               БГУ-2008</t>
  </si>
  <si>
    <t xml:space="preserve">Хасанов Радик Муратович </t>
  </si>
  <si>
    <t xml:space="preserve">2 </t>
  </si>
  <si>
    <t xml:space="preserve"> 4</t>
  </si>
  <si>
    <t xml:space="preserve">5,6,8.9 </t>
  </si>
  <si>
    <t>Акилова О.В</t>
  </si>
  <si>
    <t>биология и химия</t>
  </si>
  <si>
    <t>Салихова А.А.</t>
  </si>
  <si>
    <t>"История, башкирский язык и литература"</t>
  </si>
  <si>
    <t>5,6,7,8</t>
  </si>
  <si>
    <t>русский родной</t>
  </si>
  <si>
    <t>высшее, учитель начальных классов, БГУ,1998</t>
  </si>
  <si>
    <t>Исламгулова Г.А.</t>
  </si>
  <si>
    <t>английский язык</t>
  </si>
  <si>
    <t>Латыпова И.М.</t>
  </si>
  <si>
    <t>Почетная грамота МОРБ</t>
  </si>
  <si>
    <t>Игибаева Гузяль Ирмаковна</t>
  </si>
  <si>
    <t>учительначальных кл</t>
  </si>
  <si>
    <t>35</t>
  </si>
  <si>
    <t>Латыпова Илюза Мухаметовна</t>
  </si>
  <si>
    <t>БГУ,2003, филолог</t>
  </si>
  <si>
    <t>Байзигитова Миляуша Галеевна</t>
  </si>
  <si>
    <t>Адигамова Дилара Миннигалеевна</t>
  </si>
  <si>
    <t>5,6,7,8,9 кл.</t>
  </si>
  <si>
    <t>Мухамедьярова Гульдар Фариковна</t>
  </si>
  <si>
    <t>26</t>
  </si>
  <si>
    <t>Маннапова Миннигуль Ахметгалеевна</t>
  </si>
  <si>
    <t>МОБУ ООШ с. Ишберда</t>
  </si>
  <si>
    <t>МОБУ ООШ с.Ишберда</t>
  </si>
  <si>
    <t>Идельбаева А.А.</t>
  </si>
  <si>
    <t>БГУ,2008 г, журналист</t>
  </si>
  <si>
    <t>журналист</t>
  </si>
  <si>
    <t>5,6,8,9</t>
  </si>
  <si>
    <t>Муратова З.А.</t>
  </si>
  <si>
    <t>учитель рус.языка и лит-ры</t>
  </si>
  <si>
    <t>МОБУ ООШ с. Ишмурзино муниципального района Баймакский район Республики Башкортостан</t>
  </si>
  <si>
    <t>Узякина Гульгина Миргалеевна</t>
  </si>
  <si>
    <t>Ильясов И.А.</t>
  </si>
  <si>
    <t>уч. истории</t>
  </si>
  <si>
    <t>Сынгизова Валима Минтимеровна</t>
  </si>
  <si>
    <t>Рахимова Зухра Рашитовна</t>
  </si>
  <si>
    <t>высшее, СиБУ</t>
  </si>
  <si>
    <t>НОШ с.Семеновское филиал МОБУ ООШ с.Ишмурзино</t>
  </si>
  <si>
    <t>МОАУ СОШ с. Куянтаево</t>
  </si>
  <si>
    <t>Габбасова Зухра Уразбековна</t>
  </si>
  <si>
    <t>процент</t>
  </si>
  <si>
    <t>Почетная грамота МО РБ</t>
  </si>
  <si>
    <t>Давлетбердина Гульфира Гаязовна</t>
  </si>
  <si>
    <t>учитель истории и истории и культуры Башкортостана</t>
  </si>
  <si>
    <t>ООШ д.Казанка филиал МОБУ СОШ с.Старый Сибай</t>
  </si>
  <si>
    <t>ООШ д.Казанка</t>
  </si>
  <si>
    <t>ООШ д.Калинин филиал МОБУ СОШ с.Старый Сибай</t>
  </si>
  <si>
    <t>МОБУ СОШ с.Старый Сибай</t>
  </si>
  <si>
    <t>Рафикова Ляля Суюндуковна</t>
  </si>
  <si>
    <t>Учитель башкирского языка и литературы</t>
  </si>
  <si>
    <t>Хамитов Зиннур Рахимьянович</t>
  </si>
  <si>
    <t xml:space="preserve">Учитель физики </t>
  </si>
  <si>
    <t>7, 8, 9</t>
  </si>
  <si>
    <t>Бурангулова Илюза Ураловна</t>
  </si>
  <si>
    <t>Педагог-пси холог</t>
  </si>
  <si>
    <t xml:space="preserve">5, 6 </t>
  </si>
  <si>
    <t>Рустанова Гульзамина Тимирьяновна</t>
  </si>
  <si>
    <t>Учитель нач.классов</t>
  </si>
  <si>
    <t xml:space="preserve"> Рафикова Ляля Суюндуковна</t>
  </si>
  <si>
    <t>37</t>
  </si>
  <si>
    <t>Алсынбаева Файруза Зиннатовна</t>
  </si>
  <si>
    <t>высшее, БГУ, 1996 г, Филолог. Преподаватель башкирского языка и литературы</t>
  </si>
  <si>
    <t>МОБУ СОШ № 1 г. Баймака</t>
  </si>
  <si>
    <t>Мурзабаева Эльвира Раисовна</t>
  </si>
  <si>
    <t>БГПИ, учитель башкирского языка и литертуры</t>
  </si>
  <si>
    <t>Рахимова Залия Расиховна</t>
  </si>
  <si>
    <t>СиБГУ, филолог,преподаватель</t>
  </si>
  <si>
    <t>Султангулова Алина Рамилевна</t>
  </si>
  <si>
    <t>СиБГУ, учитель башкирского и русского языка</t>
  </si>
  <si>
    <t xml:space="preserve">Сагитова Розалия Хамзовна </t>
  </si>
  <si>
    <t>учитель истории и обществознания</t>
  </si>
  <si>
    <t xml:space="preserve"> 5, 9</t>
  </si>
  <si>
    <t>Хисматуллин Ильшат Рафкатович</t>
  </si>
  <si>
    <t xml:space="preserve">учитель истории и обществознания </t>
  </si>
  <si>
    <t xml:space="preserve"> 1</t>
  </si>
  <si>
    <t>Харисова Юлия Радиковна</t>
  </si>
  <si>
    <t xml:space="preserve"> 3</t>
  </si>
  <si>
    <t xml:space="preserve">Сагитова Р.Х. </t>
  </si>
  <si>
    <t>МОБУ СОШ № 2 г. Баймака</t>
  </si>
  <si>
    <t>Сиргалина Фаннура Миннигалиевна</t>
  </si>
  <si>
    <t xml:space="preserve"> 01.12.1962</t>
  </si>
  <si>
    <t>БГПИ, учитель башкирского языка и литературы, 1985</t>
  </si>
  <si>
    <t>Нигматуллина Лиза Ураловна</t>
  </si>
  <si>
    <t>БГУ, учитель башкирского языка и литературы, 1996</t>
  </si>
  <si>
    <t>Сагитова Вазима Кагармановна</t>
  </si>
  <si>
    <t>БГУ, учитель башкирского языка и литературы, 1993</t>
  </si>
  <si>
    <t>Юртбаков Рафиль Расулевич</t>
  </si>
  <si>
    <t>СГПИ, учитель башкисркого языка и литературы, русского языка,1997</t>
  </si>
  <si>
    <t>Заслуженный учитель РБ</t>
  </si>
  <si>
    <t>5,9</t>
  </si>
  <si>
    <t>Давлетбаева Гульгина Акрамовна</t>
  </si>
  <si>
    <t>биолог, преподаватель биологии</t>
  </si>
  <si>
    <t>Сиргалина Фаннура Миннегалиевна</t>
  </si>
  <si>
    <t>Почетный работник общего образования РФ</t>
  </si>
  <si>
    <t>МОАУ ООШ №5 г. Баймак</t>
  </si>
  <si>
    <t>Тухватуллина Зарифа Ильгамовна</t>
  </si>
  <si>
    <t>Высшее.Преподаватель по специальности "Филология". БГУ, 2004</t>
  </si>
  <si>
    <t>Абдрахимова Зульфия Ринатовна</t>
  </si>
  <si>
    <t>Минишева Зульфия Хуснулловна</t>
  </si>
  <si>
    <t>МОБУ СОШ с. Ургаза</t>
  </si>
  <si>
    <t>НОШ д. Комсомол</t>
  </si>
  <si>
    <t>НОШ д. Культабан</t>
  </si>
  <si>
    <t>НОШ д. Октябрь</t>
  </si>
  <si>
    <t>Урмантаева Зульфира Мидахатовна</t>
  </si>
  <si>
    <t>Исянаманова Гульнара Абдрахмановна</t>
  </si>
  <si>
    <t xml:space="preserve">высшее, МаГУ, 2005, воспитатель ДОУ, ВЭГУ, 2016, педагог-психолог </t>
  </si>
  <si>
    <t>Курц В.А.</t>
  </si>
  <si>
    <t xml:space="preserve">учитель начальных классов </t>
  </si>
  <si>
    <t xml:space="preserve">18,9 </t>
  </si>
  <si>
    <t>Альмухаметова Д.М.</t>
  </si>
  <si>
    <t>1 ст.</t>
  </si>
  <si>
    <t>Арсланова Р.Ф.</t>
  </si>
  <si>
    <t xml:space="preserve"> 34,10</t>
  </si>
  <si>
    <t>Асаинова Рагида Рифовна</t>
  </si>
  <si>
    <t>Якупова Гульдар Фаритовна</t>
  </si>
  <si>
    <t>Абдуллина Салима Сагитовна</t>
  </si>
  <si>
    <t>историт, учитель истории</t>
  </si>
  <si>
    <t>15,8</t>
  </si>
  <si>
    <t>Мусина Тансулпан Амировна</t>
  </si>
  <si>
    <t>высшее, учитель башкирского языка и литературы, БГУ-1999</t>
  </si>
  <si>
    <t>высшее, учитель башкирского языка и литературы, БГПУ-1984</t>
  </si>
  <si>
    <t>Яхина Мунира Муритовна</t>
  </si>
  <si>
    <t>высшее, учитель башкирского языка и литературы, БГУ-1994</t>
  </si>
  <si>
    <t>ООШ д.Нижнетагирово</t>
  </si>
  <si>
    <t xml:space="preserve">НОШ д. Богачево филиал МОБУ ООШ с. Ишмурзино </t>
  </si>
  <si>
    <t xml:space="preserve">МОБУ ООШ с. Ишмурзино </t>
  </si>
  <si>
    <t xml:space="preserve">НОШ с. Ишей  филиал МОБУ СОШ с. Темясово </t>
  </si>
  <si>
    <t xml:space="preserve">НОШ д. Бетеря филиал МОБУ СОШ с. Темясово </t>
  </si>
  <si>
    <t>МОБУ СОШ с. Темясово</t>
  </si>
  <si>
    <t>МОБУ ООШ д.Баимово</t>
  </si>
  <si>
    <t>Елкибаева Максуда Вакиловна</t>
  </si>
  <si>
    <t>6,7</t>
  </si>
  <si>
    <t>МОБУ д/с-НОШ с.Мерясово</t>
  </si>
  <si>
    <t xml:space="preserve">ООШ д. Каратал филиал МОБУ СОШ с.1-е Иткулово </t>
  </si>
  <si>
    <t>ООШ д.Юлук филиал МОБУ СОШ с.Юмашево</t>
  </si>
  <si>
    <t>ООШ с. Ишмухаметовово филиал МОБУ ООШ д.Баишево</t>
  </si>
  <si>
    <t>НОШ с.Татлыбаево филиал МОБУ ООШ д. Карышкино</t>
  </si>
  <si>
    <t>СОШ д.Сайгафар филиал МОБУ СОШ с.Юмашево</t>
  </si>
  <si>
    <t>НОШ д. Ярмухаметово филиал МОБУ СОШ с.Яратово</t>
  </si>
  <si>
    <t>ООШ д.Сакмар филиал МОБУ СОШ с.Тубинский</t>
  </si>
  <si>
    <t>МОБУ СОШ им. А. Алибаева с. Юмашево</t>
  </si>
  <si>
    <t>ООШ д.Буранбаево филиал МОБУ ООШ с.Верхнетавлыкаево</t>
  </si>
  <si>
    <t>НОШ д.Бурзян-Елга филиал МОБУ ООШ с. Ишберда</t>
  </si>
  <si>
    <t>НОШ д.Зелимово филиал МОБУ ООШ с. Ишберда</t>
  </si>
  <si>
    <t>МОБУ СОШ №2 г.Баймака</t>
  </si>
  <si>
    <t>МОБУ СОШ №3 г.Баймака</t>
  </si>
  <si>
    <t>НОШ д. Покровка филиал МОБУ СОШ с. Ургаза</t>
  </si>
  <si>
    <t>НОШ д. Комсомол филиал МОБУ СОШ с. Ургаза</t>
  </si>
  <si>
    <t>НОШ д. Культабан филиал МОБУ СОШ с. Ургаза</t>
  </si>
  <si>
    <t>НОШ д. Октябрь филиал МОБУ СОШ с. Ургаза</t>
  </si>
  <si>
    <t>НОШ д. Сосновка филиал МОБУ СОШ с. Ургаза</t>
  </si>
  <si>
    <t>ООШ д.Нижнетагирово филиал МОБУ СОШ с.Темясово</t>
  </si>
  <si>
    <t>МОАУ СОШ с.Куянтаево</t>
  </si>
  <si>
    <t xml:space="preserve">3 - казахи </t>
  </si>
  <si>
    <t>2 - узбеки</t>
  </si>
  <si>
    <t>1 - кореец</t>
  </si>
  <si>
    <t>16 (3 - азербайджаны, 4 -таджики, 1 - осетин, 2 - узбеки, 2 - даргины, 2 - казахи, 2 - чеченцы)</t>
  </si>
  <si>
    <t>10 - казахи</t>
  </si>
  <si>
    <t>13  (4 - азербайджаны, 3 - узбеки, 3 - казахи, 1 - кореец, 2 - таджики</t>
  </si>
  <si>
    <t>2 - казахи</t>
  </si>
  <si>
    <t>8 (6 - азербайджаны, 2 -  чеченцы)</t>
  </si>
  <si>
    <t>марийцы</t>
  </si>
  <si>
    <t>удмурты</t>
  </si>
  <si>
    <t>украинцы</t>
  </si>
  <si>
    <t>белорусы</t>
  </si>
  <si>
    <t>ООШ д. Янзигитово филиал МОБУ СОШ с.Ст.Сибай</t>
  </si>
  <si>
    <t>ООШ д.Калинино филиал МОБУ СОШ с.Ст. Сибай</t>
  </si>
  <si>
    <t>ООШ д.Чингизово филиал МОУ ООШ с.Верхнетавлыкаево</t>
  </si>
  <si>
    <t>Байракаева Гулькай Радиковна</t>
  </si>
  <si>
    <t>БГУ-2005 учитель башкирского языка и литературы</t>
  </si>
  <si>
    <t>Алибаев Артур Раисович</t>
  </si>
  <si>
    <t>учитель истории, физики</t>
  </si>
  <si>
    <t>5,6,7,8,9</t>
  </si>
  <si>
    <t>Сафиуллина Гульсина Рафиковна</t>
  </si>
  <si>
    <t>учитель начальных классов и английского языка</t>
  </si>
  <si>
    <t>0,25</t>
  </si>
  <si>
    <t>МОБУ СОШ с.Темясово</t>
  </si>
  <si>
    <t>МОАУ лицей №4  г.Баймака</t>
  </si>
  <si>
    <t xml:space="preserve">МОАУ ООШ №5 г. Баймак </t>
  </si>
  <si>
    <t>МР Баймакский район РБ</t>
  </si>
  <si>
    <t>цыган</t>
  </si>
  <si>
    <t>азербайджан</t>
  </si>
  <si>
    <t>корейцев</t>
  </si>
  <si>
    <t>таджиков</t>
  </si>
  <si>
    <t>осетин</t>
  </si>
  <si>
    <t>даргинов</t>
  </si>
  <si>
    <t>казахов</t>
  </si>
  <si>
    <t>чеченцев</t>
  </si>
  <si>
    <t>туркмен</t>
  </si>
  <si>
    <t>Расулева Р.З.</t>
  </si>
  <si>
    <t>учитель немецкого и английског языка</t>
  </si>
  <si>
    <t>узбеков</t>
  </si>
  <si>
    <t>Азаматова Миляуша Ринатовна</t>
  </si>
  <si>
    <t>05.06.74г</t>
  </si>
  <si>
    <t>высшее,уч.баш.яз. и литер.БГУ,2006г.</t>
  </si>
  <si>
    <t>Галиуллина Сария Саитовна</t>
  </si>
  <si>
    <t>10.09.70г.</t>
  </si>
  <si>
    <t>высшее,уч.баш.яз. и литер.БГПУ,1992г.</t>
  </si>
  <si>
    <t>Альмухаметова Зиля Забировна</t>
  </si>
  <si>
    <t>02.02.65г.</t>
  </si>
  <si>
    <t>высшее,уч.баш.яз. и литер. в нач.кл.СПУ,1984г.</t>
  </si>
  <si>
    <t>Бикбулатова Фарида Махмутовна</t>
  </si>
  <si>
    <t>05.05.62г.</t>
  </si>
  <si>
    <t>высшее,уч.баш.яз. и литер.в нач.кл.МГПИ,1994г.</t>
  </si>
  <si>
    <t>Мустафина Лилия Фаритовна</t>
  </si>
  <si>
    <t>уч.истории и обществознания</t>
  </si>
  <si>
    <t>5а,5б,6а,6в</t>
  </si>
  <si>
    <t>Байрамгулова Альфия Мусеевна</t>
  </si>
  <si>
    <t>5в</t>
  </si>
  <si>
    <t>Гатин Руслан Фатихович</t>
  </si>
  <si>
    <t>6б,6г</t>
  </si>
  <si>
    <t>Рахматулина Нэля Фархетдиновна</t>
  </si>
  <si>
    <t>уч.рус.яз. и литер.,баш.яз. и литер.</t>
  </si>
  <si>
    <t>всшая</t>
  </si>
  <si>
    <t>Кульмухаметова Эльвира Бикьяновна</t>
  </si>
  <si>
    <t>4 (2 - таджики, 2 - туркмены)</t>
  </si>
  <si>
    <t>ООШ д. Янзигитово филиал МОБУ СОШ с.Старый Сибай</t>
  </si>
  <si>
    <t>ООШ с. Ишмухаметово филиал МОБУ ООШ д. Баишево</t>
  </si>
  <si>
    <t>МОБУ СОШ №1 г.Баймак</t>
  </si>
  <si>
    <t>Родной язык, литературное чтение на родном языке, окружающий мир, музыка, ИЗО, технология, физическая культура</t>
  </si>
  <si>
    <t>родной язык, литературное чтение на родном языке, окружающий мир, музыка, ИЗО, технология, физическая культура</t>
  </si>
  <si>
    <t>родной язык, родная литература, ИЗО, музыка, технология</t>
  </si>
  <si>
    <t>родной язык, родная литература,  история, биология, география,</t>
  </si>
  <si>
    <t>родной язык, родная литература, ИЗО, музыка, технология, биология, география</t>
  </si>
  <si>
    <t>родной язык, родная литература, биология, география</t>
  </si>
  <si>
    <t>Кол-во учащихся</t>
  </si>
  <si>
    <t>НОШ д. Верхнеидрисово филиал МОБУ СОШ с.Кульчурово</t>
  </si>
  <si>
    <t>МОБУ д/с-НОШ с. Мерясово</t>
  </si>
  <si>
    <t>ООШ д. Муллакаево филиал МОБУ СОШ с.Кульчурово</t>
  </si>
  <si>
    <t>ООШ д.Ишмухаметово филиал МОБУ ООШ д.Баишево</t>
  </si>
  <si>
    <t>НОШ с.Татлыбаево филиал МОБУ ООШ д.Карышкино</t>
  </si>
  <si>
    <t>НОШ д. Ярмухаметово филиал МОБУ СОШ с. Яратово</t>
  </si>
  <si>
    <t>ООШ д.Чингизово филиал МОБУ ООШ с.Верхнетавлыкаево</t>
  </si>
  <si>
    <t>МОБУ ООШ д.Кусеево</t>
  </si>
  <si>
    <t>НОШ д.Бурзян-Елга филиал МОБУ ООШ с.Ишберда</t>
  </si>
  <si>
    <t>НОШ д. Зелимово филиал МОБУ ООШ с.Ишберда</t>
  </si>
  <si>
    <t>НОШ д. Октябрь филиал МОБУ СОШ с.Ургаза</t>
  </si>
  <si>
    <t>НОШ д. Сосновка  филиал МОБУ СОШ с.Ургаза</t>
  </si>
  <si>
    <t>НОШ д. Бетеря филиал МОБУ СОШ с. Темясово</t>
  </si>
  <si>
    <t>ООШ д.Нижнетагирово филиал МОБУ СОШ с. Темясово</t>
  </si>
  <si>
    <t>НОШ с. Ишей филиал МОБУ СОШ с. Темясово</t>
  </si>
  <si>
    <t>Форма 3 дополн.</t>
  </si>
  <si>
    <t>МОБУ СОШ с.Акмурун</t>
  </si>
  <si>
    <t>ООШ д.Каратал филиал МОБУ СОШ с.1-е Иткулово</t>
  </si>
  <si>
    <t>МОБУ СОШ с.Кульчурово</t>
  </si>
  <si>
    <t>ООШ д.Янзигитово филиал МОБУ СОШ с.Старый Сибай</t>
  </si>
  <si>
    <t>ООШ с.Ишмухаметово филиал МОБУ ООШ д. Баишево</t>
  </si>
  <si>
    <t xml:space="preserve">МОБУ СОШ им. А. Алибаева с. Юмашево </t>
  </si>
  <si>
    <t>ООШ имени М.Файзи д.Юлук филиал МОБУ СОШ с.Юмашево</t>
  </si>
  <si>
    <t>НОШ д.Зелимово филиал МОБУ ООШ с.Ишберда</t>
  </si>
  <si>
    <t>МОБУ СОШ с.Ст.Сибай</t>
  </si>
  <si>
    <t>МОАУ ООШ №5 г.Баймак</t>
  </si>
  <si>
    <t>НОШ д.Октябрь филиал МОБУ СОШ с.Ургаза</t>
  </si>
  <si>
    <t>НОШ д.Сосновка филиал МОБУ СОШ с.Ургаза</t>
  </si>
  <si>
    <t>НОШ с. Ишей  филиал МОБУ СОШ с. Темясово</t>
  </si>
  <si>
    <t>ООШ д.Нижнетагирово  филиал МОБУ СОШ с. Темясово</t>
  </si>
  <si>
    <t>МОБУ СОШ №1 г.Баймака</t>
  </si>
  <si>
    <t>ООШ д.Казанка филиал МОБУ СОШ с.Ст.Сибай</t>
  </si>
  <si>
    <t>ООШ д.Калинин филиал МОБУ СОШ с.Ст.Сибай</t>
  </si>
  <si>
    <t>МОБУ СОШ с.Ургаза</t>
  </si>
  <si>
    <t>НОШ д.Покровка филиал МОБУ СОШ с.Ургаза</t>
  </si>
  <si>
    <t>НОШ д.Комсомол филиал МОБУ СОШ с.Ургаза</t>
  </si>
  <si>
    <t>НОШ д.Культабан филиал МОБУ СОШ с.Ургаза</t>
  </si>
  <si>
    <t>НОШ д.Богачево филиал МОБУ ООШ с.Ишмурзино</t>
  </si>
  <si>
    <t xml:space="preserve">Всего уч-ся баш. нац-ти по району </t>
  </si>
  <si>
    <t>НОШ д. Покровка филиал МОБУ СОШ с.Ургаза</t>
  </si>
  <si>
    <t xml:space="preserve">МОБУ СОШ с. Темясово </t>
  </si>
  <si>
    <t>НОШ д. Комсомол филиал МОБУ СОШ с.Ургаза</t>
  </si>
  <si>
    <t>НОШ д. Культабан филиал МОБУ СОШ с.Ургаза</t>
  </si>
  <si>
    <t>ООШ д.Калинино филиал МОБУ СОШ с.Ст.Сибай</t>
  </si>
  <si>
    <t>НОШ д.Семеновский филиал МОБУ ООШ с.Ишмурзино</t>
  </si>
  <si>
    <t>НОШ д.Октябрь филиал МОБУ СОШ с. Ургаза</t>
  </si>
  <si>
    <t>ООШ д. Калинино филиал МОБУ СОШ с.Старый Сибай</t>
  </si>
  <si>
    <t>МОБУ СОШ № 3 г. Баймака</t>
  </si>
  <si>
    <t xml:space="preserve">МОБУ СОШ с.Билялово </t>
  </si>
  <si>
    <t>ООШ д. Каратал филиал МОБУ СОШ с.1-е Иткулово</t>
  </si>
  <si>
    <t>ООШ с.Ишмухаметово филиал МОБУ ООШ д.Баишево</t>
  </si>
  <si>
    <t>СОШ с.Сайгафар филиал МОБУ СОШ с.Юмашево</t>
  </si>
  <si>
    <t>НОШ д.Ярмухаметово филиал МОБУ СОШ с.Яратово</t>
  </si>
  <si>
    <t>МОБУ СОШ им. А. Алибаева с.Юмашево</t>
  </si>
  <si>
    <t>ООШ д.Нижнетагирово филиал МОБУ СОШ с. Темясов</t>
  </si>
  <si>
    <t xml:space="preserve">НОШ д. Бетеря филиал МОБУ СОШ с.Темясово </t>
  </si>
  <si>
    <t>НОШ д. Покровка  филиал МОБУ СОШ с.Ургаза</t>
  </si>
  <si>
    <t>МОБУ СОШ с.Старый Сибай (обучение на башк.яз.)</t>
  </si>
  <si>
    <t>МОБУ СОШ с. Темясово (обучение на башк.яз.)</t>
  </si>
  <si>
    <t>МОБУ СОШ №2 г.Баймака (обучение на башк.яз.)</t>
  </si>
  <si>
    <t>МОБУ СОШ №3 г.Баймака (обучение на башк.яз.)</t>
  </si>
  <si>
    <t>МОАУ ООШ №5 г. Баймак (обучение на башк.яз.)</t>
  </si>
  <si>
    <t>МОБУ СОШ №1 г.Баймака (обучение на башк.яз.)</t>
  </si>
  <si>
    <t>МОБУ СОШ с.Старый Сибай (изучение род.башк.яз.)</t>
  </si>
  <si>
    <t>МОБУ СОШ с. Темясово (изучение род.башк.яз.)</t>
  </si>
  <si>
    <t>МОБУ СОШ №2 г.Баймака (изучение род.башк.яз.)</t>
  </si>
  <si>
    <t>МОБУ СОШ №3 г.Баймака (изучение род.башк.яз.)</t>
  </si>
  <si>
    <t>МОАУ лицей №4 г.Баймака (изучение род.башк.яз.)</t>
  </si>
  <si>
    <t>МОАУ ООШ №5 г. Баймак (изучение род.башк.яз.)</t>
  </si>
  <si>
    <t>МОБУ СОШ №1 г.Баймака (изучение род.башк.яз.)</t>
  </si>
  <si>
    <t>МОАУ лицей №4 г.Баймака (обучение на башк.яз.)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</si>
  <si>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</si>
  <si>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</si>
  <si>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</si>
  <si>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</si>
  <si>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</si>
  <si>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</si>
  <si>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</si>
  <si>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</si>
  <si>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</si>
  <si>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</si>
  <si>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</si>
  <si>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</si>
  <si>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</si>
  <si>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</si>
  <si>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</si>
  <si>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</si>
  <si>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НОШ д.Бурзян-Елга филиал МОБУ ООШ с.Ишберда </t>
  </si>
  <si>
    <t>56</t>
  </si>
  <si>
    <t>57</t>
  </si>
  <si>
    <t>58</t>
  </si>
  <si>
    <t>Хисаметдинова Гульнира Зуфаровна</t>
  </si>
  <si>
    <t>высшее, СИБГУ, 2009, филолог</t>
  </si>
  <si>
    <t>Валитова Лилия Ишбулдовна</t>
  </si>
  <si>
    <t>баш. яз.</t>
  </si>
  <si>
    <t>тат. яз.</t>
  </si>
  <si>
    <t>мари. яз.</t>
  </si>
  <si>
    <t>чув. яз.</t>
  </si>
  <si>
    <t>удмурд. яз.</t>
  </si>
  <si>
    <t>морд. яз.</t>
  </si>
  <si>
    <t>нем. яз.</t>
  </si>
  <si>
    <t>еврей. яз.</t>
  </si>
  <si>
    <t>укр. яз.</t>
  </si>
  <si>
    <t>латыш. яз.</t>
  </si>
  <si>
    <t>белорус. яз.</t>
  </si>
  <si>
    <t>пол. яз</t>
  </si>
  <si>
    <r>
      <t xml:space="preserve">Наличие </t>
    </r>
    <r>
      <rPr>
        <b/>
        <u val="single"/>
        <sz val="10"/>
        <color indexed="8"/>
        <rFont val="Times New Roman"/>
        <family val="1"/>
      </rPr>
      <t>ведомственных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наград</t>
    </r>
  </si>
  <si>
    <t>Высшее, БГУ, 1995, филолог</t>
  </si>
  <si>
    <t>Высшее, БГУ, 2006, филолог</t>
  </si>
  <si>
    <t>Высшее, БГПУ, 2003, филолог</t>
  </si>
  <si>
    <t>учитель русского яз.и лит и баш.яз и лит,БГУ, 2000г</t>
  </si>
  <si>
    <t>БГУ 2014 "Учитель башкирского языка и литературы"</t>
  </si>
  <si>
    <t>Почетный работник РФ</t>
  </si>
  <si>
    <t>МОАУ  лицей №4 г.Баймака</t>
  </si>
  <si>
    <t>СОШ с.Бекешево</t>
  </si>
  <si>
    <t xml:space="preserve"> ООШ имени М.Файзи д.Юлук </t>
  </si>
  <si>
    <t>Идельбаева Айгуль Азаматовна</t>
  </si>
  <si>
    <t>Азаматова Гульназ Мухамадеевна</t>
  </si>
  <si>
    <t>Урмантаева Айгуль Мударисовна</t>
  </si>
  <si>
    <t>Ульябаева Гульнара Калимулловна</t>
  </si>
  <si>
    <t>Абубакирова Закия Салаватовна</t>
  </si>
  <si>
    <t>учитель башкирского языка и литературы,БГУ,1998</t>
  </si>
  <si>
    <t>высшее, БГУ, 2005г., учитель башкирского языка и литературы</t>
  </si>
  <si>
    <t>высшее, БГУ, 2004г., учитель башкирского языка и литературы</t>
  </si>
  <si>
    <t>высшее, БГПИ, 1992, учитель башкирского языка и литературы</t>
  </si>
  <si>
    <t>Си.БГУ, 2008, учитель башкирского языка и литературы</t>
  </si>
  <si>
    <t xml:space="preserve">высшее, БГУ, 2000, Башкирский язык и литература </t>
  </si>
  <si>
    <t>высшее,БГПИ,1989г., учитель башкирского языка и литературы</t>
  </si>
  <si>
    <t>Высшее,БГУ,1998, учитель башкирского языка и литературы</t>
  </si>
  <si>
    <t>БГУ, 2020, учитель башкирского языка и литературы</t>
  </si>
  <si>
    <t>БГУ, 1989, Филолог,преподаватель башкирского языка и литературы</t>
  </si>
  <si>
    <t>БГУ, 1986, учитель башкирского языка и литературы</t>
  </si>
  <si>
    <t>НОШ д.Казанка филиал МОБУ СОШ с.Старый Сибай</t>
  </si>
  <si>
    <t>ООШ д.Калинио филиал МОБУ СОШ с.Старый Сибай</t>
  </si>
  <si>
    <t xml:space="preserve">НОШ д. Богачево филиалл МОБУ ООШ с. Ишмурзино </t>
  </si>
  <si>
    <t xml:space="preserve">МОАУ ООШ №5 г.Баймак </t>
  </si>
  <si>
    <t>МОБУ СОШ с.Юмашево</t>
  </si>
  <si>
    <t xml:space="preserve">СОШ д.Сайгафар </t>
  </si>
  <si>
    <t>ООШ д. Юлук</t>
  </si>
  <si>
    <t>МОБУ СОШ с.Куянтаево</t>
  </si>
  <si>
    <t>НОШ с.Мерясово</t>
  </si>
  <si>
    <t>СОШ д.Нижнетагирово</t>
  </si>
  <si>
    <t>НОШ д. Ишей</t>
  </si>
  <si>
    <t>НОШ д. Бетеря</t>
  </si>
  <si>
    <t>НОШ д.Кугидель</t>
  </si>
  <si>
    <t>МОАУ СОШ с. Абдулкаримово</t>
  </si>
  <si>
    <t>НОШ д. Верхнемамбетово</t>
  </si>
  <si>
    <t>МОБУ СОШ д.1-е Туркменево</t>
  </si>
  <si>
    <t>ООШ д.Большебасаево</t>
  </si>
  <si>
    <t>НОШ д. Исянбетово</t>
  </si>
  <si>
    <t>ООШ д.Ахмерово</t>
  </si>
  <si>
    <t>НОШ д.Покровка</t>
  </si>
  <si>
    <t>НОШ д.Сосновка</t>
  </si>
  <si>
    <t>НОШ с. Ярмухаметово</t>
  </si>
  <si>
    <t>1 </t>
  </si>
  <si>
    <t> 0</t>
  </si>
  <si>
    <t>ООШ д.Муллакаево</t>
  </si>
  <si>
    <t>НОШ д. Верхнеидрисово</t>
  </si>
  <si>
    <t>НОШ д. Верхнеяикбаево</t>
  </si>
  <si>
    <t>ООШ д. Янзигитово</t>
  </si>
  <si>
    <t>ООШ д.Калинино</t>
  </si>
  <si>
    <t xml:space="preserve"> МОБУ ООШ д.Баишево</t>
  </si>
  <si>
    <t>МОБУ ООШ с.Бекешево</t>
  </si>
  <si>
    <t>ООШ д.Чингизово</t>
  </si>
  <si>
    <t>ООШ д.Буранбаево</t>
  </si>
  <si>
    <t>МОБУ ООШ д.Ишмурзино</t>
  </si>
  <si>
    <t>НОШ с. Семеновское</t>
  </si>
  <si>
    <t>НОШ д. Богачево</t>
  </si>
  <si>
    <t>НОШ д.Татлыбаево</t>
  </si>
  <si>
    <t>НОШ с.Зелимово</t>
  </si>
  <si>
    <t>НОШ с. Бурзян-Елга</t>
  </si>
  <si>
    <t xml:space="preserve">МОБУ ООШ д.Баимово </t>
  </si>
  <si>
    <t>МОАУ ООШ №5 г.Баймака</t>
  </si>
  <si>
    <t xml:space="preserve">учитель истории и обществознания и ИКБ </t>
  </si>
  <si>
    <t xml:space="preserve">преподаватель истории </t>
  </si>
  <si>
    <t xml:space="preserve">ООШ д.Каратал филиал МОБУ СОШ с.1-е Иткулово </t>
  </si>
  <si>
    <t xml:space="preserve"> ООШ д. Муллакаево филиал МОБУ СОШ с. Кульчурово</t>
  </si>
  <si>
    <t>ООШ д.Ишмухаметово</t>
  </si>
  <si>
    <t xml:space="preserve">ООШ имени М.Файзи д.Юлук </t>
  </si>
  <si>
    <t xml:space="preserve">МОБУ СОШ №1 г.Баймака </t>
  </si>
  <si>
    <t xml:space="preserve">МОБУ СОШ №3 г.Баймака </t>
  </si>
  <si>
    <t xml:space="preserve">ООШ д.Нижнетагирово </t>
  </si>
  <si>
    <t xml:space="preserve">Заманова Райля Рифовна </t>
  </si>
  <si>
    <t xml:space="preserve">ООШ с. Ишмухаметово </t>
  </si>
  <si>
    <t xml:space="preserve">МОБУ СОШ с.1-е Туркменево </t>
  </si>
  <si>
    <t xml:space="preserve">учитель башкирского языка и литературы, русского языка и литература </t>
  </si>
  <si>
    <t>Благодарность МО РБ</t>
  </si>
  <si>
    <t>Филолог</t>
  </si>
  <si>
    <t xml:space="preserve">МОБУ СОШ №1  г.Баймак </t>
  </si>
  <si>
    <t>ООШ с. Ишмухаметово</t>
  </si>
  <si>
    <t xml:space="preserve">23 </t>
  </si>
  <si>
    <t xml:space="preserve"> Заслуженный учитель РБ </t>
  </si>
  <si>
    <t>высшее, БГУ, 1996 г, Филолог. БГУ, 2013 г, учитель русского языка и литературы.</t>
  </si>
  <si>
    <r>
      <t xml:space="preserve">Кол-во уч-ся нерус. </t>
    </r>
    <r>
      <rPr>
        <sz val="10"/>
        <rFont val="Times New Roman"/>
        <family val="1"/>
      </rPr>
      <t>нац.</t>
    </r>
  </si>
  <si>
    <t xml:space="preserve">ООШ д.Казанка </t>
  </si>
  <si>
    <t xml:space="preserve">ООШ д.Калинин </t>
  </si>
  <si>
    <t xml:space="preserve">НОШ д. Покровка </t>
  </si>
  <si>
    <t xml:space="preserve">НОШ д. Комсомол </t>
  </si>
  <si>
    <t xml:space="preserve">НОШ д. Культабан </t>
  </si>
  <si>
    <t xml:space="preserve">НОШ д. Богачево </t>
  </si>
  <si>
    <t xml:space="preserve">СОШ с.Бекешево </t>
  </si>
  <si>
    <t>1 линия</t>
  </si>
  <si>
    <t xml:space="preserve">ООШ д. Каратал </t>
  </si>
  <si>
    <t>ООШ д. Муллакаево</t>
  </si>
  <si>
    <t xml:space="preserve">СОШ д.Уметбаево </t>
  </si>
  <si>
    <t xml:space="preserve">НОШ д.Кугидель </t>
  </si>
  <si>
    <t xml:space="preserve">ООШ д. Янзигитово </t>
  </si>
  <si>
    <t xml:space="preserve">ООШ д.Ишмухаметово </t>
  </si>
  <si>
    <t xml:space="preserve">НОШ с.Татлыбаево </t>
  </si>
  <si>
    <t xml:space="preserve">НОШ д. Ярмухаметово </t>
  </si>
  <si>
    <t xml:space="preserve">ООШ д.Чингизово </t>
  </si>
  <si>
    <t xml:space="preserve">НОШ д.Исянбетово </t>
  </si>
  <si>
    <t xml:space="preserve">ООШ д.Сакмар </t>
  </si>
  <si>
    <t xml:space="preserve">ООШ д.Ахмерово </t>
  </si>
  <si>
    <t>МОБУ СОШ  с. Юмашево</t>
  </si>
  <si>
    <t xml:space="preserve">НОШ д.Верхнеяикбаево </t>
  </si>
  <si>
    <t xml:space="preserve">ООШ д. Буранбаево </t>
  </si>
  <si>
    <t xml:space="preserve">ООШ д.Юлук </t>
  </si>
  <si>
    <t xml:space="preserve">НОШ д.Бурзян-Елга </t>
  </si>
  <si>
    <t>НОШ д. Зелимово</t>
  </si>
  <si>
    <t xml:space="preserve">НОШ с.Семеновское </t>
  </si>
  <si>
    <t xml:space="preserve">НОШ д. Октябрь </t>
  </si>
  <si>
    <t xml:space="preserve">НОШ д. Сосновка  </t>
  </si>
  <si>
    <t xml:space="preserve">НОШ с. Ишей </t>
  </si>
  <si>
    <t xml:space="preserve">НОШ д. Бетеря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</si>
</sst>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0"/>
    <numFmt numFmtId="186" formatCode="0.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 wrapText="1" shrinkToFit="1"/>
    </xf>
    <xf numFmtId="49" fontId="8" fillId="0" borderId="0" xfId="0" applyNumberFormat="1" applyFont="1" applyAlignment="1">
      <alignment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right"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9" fillId="33" borderId="0" xfId="0" applyFont="1" applyFill="1" applyAlignment="1">
      <alignment horizontal="left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distributed" wrapText="1"/>
    </xf>
    <xf numFmtId="0" fontId="8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left" vertical="distributed" wrapText="1"/>
    </xf>
    <xf numFmtId="0" fontId="4" fillId="0" borderId="10" xfId="0" applyFont="1" applyBorder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right" vertical="distributed" wrapText="1"/>
    </xf>
    <xf numFmtId="0" fontId="4" fillId="0" borderId="1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 shrinkToFit="1"/>
    </xf>
    <xf numFmtId="49" fontId="9" fillId="0" borderId="0" xfId="0" applyNumberFormat="1" applyFont="1" applyAlignment="1">
      <alignment vertical="center" wrapText="1" shrinkToFit="1"/>
    </xf>
    <xf numFmtId="49" fontId="9" fillId="0" borderId="0" xfId="0" applyNumberFormat="1" applyFont="1" applyAlignment="1">
      <alignment horizontal="left" vertical="center" wrapText="1" shrinkToFit="1"/>
    </xf>
    <xf numFmtId="49" fontId="9" fillId="0" borderId="0" xfId="0" applyNumberFormat="1" applyFont="1" applyAlignment="1">
      <alignment horizontal="center" vertical="center" wrapText="1" shrinkToFit="1"/>
    </xf>
    <xf numFmtId="49" fontId="9" fillId="0" borderId="0" xfId="0" applyNumberFormat="1" applyFont="1" applyBorder="1" applyAlignment="1">
      <alignment vertical="center" wrapText="1" shrinkToFit="1"/>
    </xf>
    <xf numFmtId="49" fontId="9" fillId="0" borderId="0" xfId="0" applyNumberFormat="1" applyFont="1" applyBorder="1" applyAlignment="1">
      <alignment horizontal="left"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Alignment="1">
      <alignment vertical="distributed" wrapText="1" shrinkToFit="1"/>
    </xf>
    <xf numFmtId="49" fontId="8" fillId="0" borderId="0" xfId="0" applyNumberFormat="1" applyFont="1" applyAlignment="1">
      <alignment horizontal="center" vertical="distributed" wrapText="1" shrinkToFit="1"/>
    </xf>
    <xf numFmtId="49" fontId="9" fillId="0" borderId="0" xfId="0" applyNumberFormat="1" applyFont="1" applyAlignment="1">
      <alignment vertical="distributed" wrapText="1" shrinkToFit="1"/>
    </xf>
    <xf numFmtId="49" fontId="9" fillId="0" borderId="0" xfId="0" applyNumberFormat="1" applyFont="1" applyAlignment="1">
      <alignment horizontal="left" vertical="distributed" wrapText="1" shrinkToFit="1"/>
    </xf>
    <xf numFmtId="49" fontId="9" fillId="0" borderId="0" xfId="0" applyNumberFormat="1" applyFont="1" applyAlignment="1">
      <alignment horizontal="center" vertical="distributed" wrapText="1" shrinkToFit="1"/>
    </xf>
    <xf numFmtId="49" fontId="9" fillId="0" borderId="0" xfId="0" applyNumberFormat="1" applyFont="1" applyBorder="1" applyAlignment="1">
      <alignment vertical="distributed" wrapText="1" shrinkToFit="1"/>
    </xf>
    <xf numFmtId="49" fontId="9" fillId="0" borderId="0" xfId="0" applyNumberFormat="1" applyFont="1" applyBorder="1" applyAlignment="1">
      <alignment horizontal="left" vertical="distributed" wrapText="1" shrinkToFit="1"/>
    </xf>
    <xf numFmtId="49" fontId="4" fillId="0" borderId="0" xfId="0" applyNumberFormat="1" applyFont="1" applyAlignment="1">
      <alignment horizontal="center" vertical="distributed" wrapText="1" shrinkToFi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0" xfId="0" applyNumberFormat="1" applyFont="1" applyAlignment="1">
      <alignment horizontal="righ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top" wrapText="1" shrinkToFi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4" fillId="34" borderId="0" xfId="0" applyFont="1" applyFill="1" applyAlignment="1">
      <alignment horizontal="center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top" shrinkToFit="1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shrinkToFit="1"/>
    </xf>
    <xf numFmtId="49" fontId="1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shrinkToFi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49" fontId="14" fillId="0" borderId="16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distributed" wrapText="1"/>
      <protection/>
    </xf>
    <xf numFmtId="0" fontId="4" fillId="0" borderId="10" xfId="0" applyNumberFormat="1" applyFont="1" applyFill="1" applyBorder="1" applyAlignment="1" applyProtection="1">
      <alignment horizontal="right" vertical="distributed" wrapText="1"/>
      <protection/>
    </xf>
    <xf numFmtId="0" fontId="4" fillId="0" borderId="0" xfId="0" applyNumberFormat="1" applyFont="1" applyFill="1" applyBorder="1" applyAlignment="1" applyProtection="1">
      <alignment horizontal="center" vertical="distributed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0" xfId="0" applyNumberFormat="1" applyFont="1" applyFill="1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left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49" fontId="4" fillId="0" borderId="16" xfId="0" applyNumberFormat="1" applyFont="1" applyBorder="1" applyAlignment="1">
      <alignment horizontal="left" vertical="center" wrapText="1" shrinkToFit="1"/>
    </xf>
    <xf numFmtId="49" fontId="4" fillId="0" borderId="16" xfId="0" applyNumberFormat="1" applyFont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 shrinkToFi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34" borderId="0" xfId="0" applyFont="1" applyFill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distributed" wrapText="1"/>
    </xf>
    <xf numFmtId="0" fontId="4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left" vertical="distributed" wrapText="1"/>
    </xf>
    <xf numFmtId="0" fontId="15" fillId="34" borderId="10" xfId="0" applyNumberFormat="1" applyFont="1" applyFill="1" applyBorder="1" applyAlignment="1" applyProtection="1">
      <alignment horizontal="center" vertical="distributed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>
      <alignment horizontal="center" vertical="center"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1" fontId="4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49" fontId="9" fillId="34" borderId="0" xfId="0" applyNumberFormat="1" applyFont="1" applyFill="1" applyAlignment="1">
      <alignment horizontal="center" vertical="center" wrapText="1" shrinkToFit="1"/>
    </xf>
    <xf numFmtId="0" fontId="4" fillId="34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Border="1" applyAlignment="1">
      <alignment horizontal="center" vertical="center" wrapText="1" shrinkToFit="1"/>
    </xf>
    <xf numFmtId="0" fontId="9" fillId="34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left" vertical="center" wrapText="1" shrinkToFit="1"/>
    </xf>
    <xf numFmtId="0" fontId="59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14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14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34" borderId="0" xfId="0" applyFont="1" applyFill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Alignment="1">
      <alignment horizontal="center" vertical="top" wrapText="1" shrinkToFit="1"/>
    </xf>
    <xf numFmtId="49" fontId="4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5" xfId="0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distributed" wrapText="1" shrinkToFi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 shrinkToFit="1"/>
    </xf>
    <xf numFmtId="0" fontId="62" fillId="34" borderId="10" xfId="0" applyNumberFormat="1" applyFont="1" applyFill="1" applyBorder="1" applyAlignment="1" applyProtection="1">
      <alignment horizontal="center" vertical="center" wrapText="1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shrinkToFit="1"/>
    </xf>
    <xf numFmtId="0" fontId="14" fillId="0" borderId="0" xfId="0" applyFont="1" applyAlignment="1">
      <alignment horizontal="center" vertical="top" shrinkToFit="1"/>
    </xf>
    <xf numFmtId="0" fontId="14" fillId="0" borderId="0" xfId="0" applyFont="1" applyAlignment="1">
      <alignment horizontal="center" vertical="top"/>
    </xf>
    <xf numFmtId="49" fontId="6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distributed" wrapText="1"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4" fillId="0" borderId="10" xfId="0" applyFont="1" applyBorder="1" applyAlignment="1">
      <alignment horizontal="center" vertical="distributed" wrapText="1"/>
    </xf>
    <xf numFmtId="0" fontId="9" fillId="33" borderId="0" xfId="0" applyFont="1" applyFill="1" applyAlignment="1">
      <alignment horizontal="center" vertical="distributed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 wrapText="1" shrinkToFit="1"/>
    </xf>
    <xf numFmtId="49" fontId="9" fillId="33" borderId="0" xfId="0" applyNumberFormat="1" applyFont="1" applyFill="1" applyAlignment="1">
      <alignment horizontal="center" vertical="center" wrapText="1" shrinkToFit="1"/>
    </xf>
    <xf numFmtId="49" fontId="9" fillId="0" borderId="0" xfId="0" applyNumberFormat="1" applyFont="1" applyAlignment="1">
      <alignment horizontal="right" vertical="center" wrapText="1" shrinkToFit="1"/>
    </xf>
    <xf numFmtId="49" fontId="12" fillId="0" borderId="16" xfId="0" applyNumberFormat="1" applyFont="1" applyBorder="1" applyAlignment="1">
      <alignment horizontal="center" vertical="center" wrapText="1" shrinkToFit="1"/>
    </xf>
    <xf numFmtId="49" fontId="12" fillId="0" borderId="14" xfId="0" applyNumberFormat="1" applyFont="1" applyBorder="1" applyAlignment="1">
      <alignment horizontal="center" vertical="center" wrapText="1" shrinkToFit="1"/>
    </xf>
    <xf numFmtId="49" fontId="7" fillId="0" borderId="16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49" fontId="9" fillId="34" borderId="0" xfId="0" applyNumberFormat="1" applyFont="1" applyFill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60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9" fontId="4" fillId="0" borderId="16" xfId="0" applyNumberFormat="1" applyFont="1" applyBorder="1" applyAlignment="1">
      <alignment horizontal="center" vertical="top" shrinkToFit="1"/>
    </xf>
    <xf numFmtId="49" fontId="4" fillId="0" borderId="14" xfId="0" applyNumberFormat="1" applyFont="1" applyBorder="1" applyAlignment="1">
      <alignment horizontal="center" vertical="top" shrinkToFit="1"/>
    </xf>
    <xf numFmtId="0" fontId="60" fillId="0" borderId="10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distributed" wrapText="1" shrinkToFit="1"/>
    </xf>
    <xf numFmtId="49" fontId="5" fillId="0" borderId="0" xfId="0" applyNumberFormat="1" applyFont="1" applyAlignment="1">
      <alignment horizontal="center" vertical="distributed" wrapText="1" shrinkToFit="1"/>
    </xf>
    <xf numFmtId="49" fontId="6" fillId="0" borderId="0" xfId="0" applyNumberFormat="1" applyFont="1" applyAlignment="1">
      <alignment horizontal="center" vertical="distributed" wrapText="1" shrinkToFit="1"/>
    </xf>
    <xf numFmtId="49" fontId="5" fillId="0" borderId="0" xfId="0" applyNumberFormat="1" applyFont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top" wrapText="1" shrinkToFit="1"/>
    </xf>
    <xf numFmtId="49" fontId="4" fillId="0" borderId="10" xfId="0" applyNumberFormat="1" applyFont="1" applyBorder="1" applyAlignment="1">
      <alignment horizontal="center" vertical="top" wrapText="1" shrinkToFit="1"/>
    </xf>
    <xf numFmtId="0" fontId="60" fillId="0" borderId="16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top" wrapText="1" shrinkToFit="1"/>
      <protection/>
    </xf>
    <xf numFmtId="49" fontId="4" fillId="0" borderId="14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70"/>
  <sheetViews>
    <sheetView zoomScaleSheetLayoutView="10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U3"/>
    </sheetView>
  </sheetViews>
  <sheetFormatPr defaultColWidth="10.75390625" defaultRowHeight="12.75"/>
  <cols>
    <col min="1" max="1" width="4.625" style="130" customWidth="1"/>
    <col min="2" max="2" width="47.25390625" style="131" customWidth="1"/>
    <col min="3" max="3" width="6.75390625" style="132" customWidth="1"/>
    <col min="4" max="4" width="7.125" style="132" customWidth="1"/>
    <col min="5" max="5" width="8.375" style="132" customWidth="1"/>
    <col min="6" max="6" width="6.375" style="132" customWidth="1"/>
    <col min="7" max="7" width="8.25390625" style="132" customWidth="1"/>
    <col min="8" max="8" width="7.125" style="132" customWidth="1"/>
    <col min="9" max="9" width="8.625" style="132" customWidth="1"/>
    <col min="10" max="10" width="7.75390625" style="132" customWidth="1"/>
    <col min="11" max="11" width="6.25390625" style="132" customWidth="1"/>
    <col min="12" max="12" width="6.125" style="132" customWidth="1"/>
    <col min="13" max="13" width="9.25390625" style="132" customWidth="1"/>
    <col min="14" max="14" width="7.25390625" style="132" customWidth="1"/>
    <col min="15" max="15" width="8.625" style="132" customWidth="1"/>
    <col min="16" max="16" width="6.375" style="132" customWidth="1"/>
    <col min="17" max="17" width="6.625" style="132" customWidth="1"/>
    <col min="18" max="18" width="6.375" style="132" customWidth="1"/>
    <col min="19" max="19" width="9.25390625" style="132" customWidth="1"/>
    <col min="20" max="20" width="7.125" style="132" customWidth="1"/>
    <col min="21" max="21" width="37.75390625" style="133" customWidth="1"/>
    <col min="22" max="16384" width="10.75390625" style="1" customWidth="1"/>
  </cols>
  <sheetData>
    <row r="1" spans="1:21" s="8" customFormat="1" ht="0.75" customHeight="1">
      <c r="A1" s="130"/>
      <c r="B1" s="131" t="s">
        <v>15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</row>
    <row r="2" spans="2:21" ht="9.75" customHeight="1">
      <c r="B2" s="313"/>
      <c r="C2" s="313"/>
      <c r="D2" s="313"/>
      <c r="E2" s="313"/>
      <c r="F2" s="313"/>
      <c r="N2" s="312" t="s">
        <v>3</v>
      </c>
      <c r="O2" s="312"/>
      <c r="P2" s="312"/>
      <c r="Q2" s="312"/>
      <c r="R2" s="312"/>
      <c r="S2" s="312"/>
      <c r="T2" s="312"/>
      <c r="U2" s="312"/>
    </row>
    <row r="3" spans="1:21" ht="12.75">
      <c r="A3" s="310" t="s">
        <v>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1.5" customHeight="1" hidden="1">
      <c r="A4" s="134" t="s">
        <v>1</v>
      </c>
      <c r="B4" s="135" t="s">
        <v>15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7"/>
    </row>
    <row r="5" spans="1:21" ht="12.75">
      <c r="A5" s="140" t="s">
        <v>0</v>
      </c>
      <c r="B5" s="138" t="s">
        <v>18</v>
      </c>
      <c r="C5" s="142" t="s">
        <v>4</v>
      </c>
      <c r="D5" s="142" t="s">
        <v>5</v>
      </c>
      <c r="E5" s="142" t="s">
        <v>6</v>
      </c>
      <c r="F5" s="142" t="s">
        <v>7</v>
      </c>
      <c r="G5" s="142" t="s">
        <v>842</v>
      </c>
      <c r="H5" s="142" t="s">
        <v>8</v>
      </c>
      <c r="I5" s="142" t="s">
        <v>843</v>
      </c>
      <c r="J5" s="142" t="s">
        <v>9</v>
      </c>
      <c r="K5" s="142" t="s">
        <v>10</v>
      </c>
      <c r="L5" s="142" t="s">
        <v>12</v>
      </c>
      <c r="M5" s="142" t="s">
        <v>844</v>
      </c>
      <c r="N5" s="142" t="s">
        <v>11</v>
      </c>
      <c r="O5" s="142" t="s">
        <v>845</v>
      </c>
      <c r="P5" s="142" t="s">
        <v>13</v>
      </c>
      <c r="Q5" s="142" t="s">
        <v>14</v>
      </c>
      <c r="R5" s="142" t="s">
        <v>359</v>
      </c>
      <c r="S5" s="142" t="s">
        <v>361</v>
      </c>
      <c r="T5" s="142" t="s">
        <v>360</v>
      </c>
      <c r="U5" s="139" t="s">
        <v>19</v>
      </c>
    </row>
    <row r="6" spans="1:21" s="5" customFormat="1" ht="9.75" customHeight="1">
      <c r="A6" s="140">
        <v>1</v>
      </c>
      <c r="B6" s="141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  <c r="I6" s="142">
        <v>9</v>
      </c>
      <c r="J6" s="142">
        <v>10</v>
      </c>
      <c r="K6" s="142">
        <v>11</v>
      </c>
      <c r="L6" s="142">
        <v>12</v>
      </c>
      <c r="M6" s="142">
        <v>13</v>
      </c>
      <c r="N6" s="142">
        <v>14</v>
      </c>
      <c r="O6" s="142">
        <v>15</v>
      </c>
      <c r="P6" s="142">
        <v>16</v>
      </c>
      <c r="Q6" s="142">
        <v>17</v>
      </c>
      <c r="R6" s="142">
        <v>18</v>
      </c>
      <c r="S6" s="143">
        <v>19</v>
      </c>
      <c r="T6" s="142">
        <v>20</v>
      </c>
      <c r="U6" s="139">
        <v>21</v>
      </c>
    </row>
    <row r="7" spans="1:21" ht="12.75">
      <c r="A7" s="140">
        <v>1</v>
      </c>
      <c r="B7" s="144" t="s">
        <v>813</v>
      </c>
      <c r="C7" s="142">
        <v>18</v>
      </c>
      <c r="D7" s="142"/>
      <c r="E7" s="142">
        <v>18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5"/>
    </row>
    <row r="8" spans="1:21" ht="12.75">
      <c r="A8" s="140">
        <v>2</v>
      </c>
      <c r="B8" s="144" t="s">
        <v>407</v>
      </c>
      <c r="C8" s="142">
        <v>134</v>
      </c>
      <c r="D8" s="142"/>
      <c r="E8" s="142">
        <v>134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5"/>
    </row>
    <row r="9" spans="1:21" ht="13.5" customHeight="1">
      <c r="A9" s="140">
        <v>3</v>
      </c>
      <c r="B9" s="144" t="s">
        <v>814</v>
      </c>
      <c r="C9" s="142">
        <v>65</v>
      </c>
      <c r="D9" s="142"/>
      <c r="E9" s="142">
        <v>65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5"/>
    </row>
    <row r="10" spans="1:21" ht="12" customHeight="1">
      <c r="A10" s="140">
        <v>4</v>
      </c>
      <c r="B10" s="144" t="s">
        <v>434</v>
      </c>
      <c r="C10" s="142">
        <v>150</v>
      </c>
      <c r="D10" s="142"/>
      <c r="E10" s="142">
        <v>150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5"/>
    </row>
    <row r="11" spans="1:21" ht="12.75">
      <c r="A11" s="140">
        <v>5</v>
      </c>
      <c r="B11" s="144" t="s">
        <v>435</v>
      </c>
      <c r="C11" s="142">
        <v>63</v>
      </c>
      <c r="D11" s="142"/>
      <c r="E11" s="142">
        <v>63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5"/>
    </row>
    <row r="12" spans="1:21" ht="12" customHeight="1">
      <c r="A12" s="140">
        <v>6</v>
      </c>
      <c r="B12" s="144" t="s">
        <v>436</v>
      </c>
      <c r="C12" s="142">
        <v>22</v>
      </c>
      <c r="D12" s="142"/>
      <c r="E12" s="142">
        <v>22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5"/>
    </row>
    <row r="13" spans="1:21" ht="12" customHeight="1">
      <c r="A13" s="140">
        <v>7</v>
      </c>
      <c r="B13" s="144" t="s">
        <v>456</v>
      </c>
      <c r="C13" s="142">
        <v>129</v>
      </c>
      <c r="D13" s="142"/>
      <c r="E13" s="142">
        <v>129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5"/>
    </row>
    <row r="14" spans="1:21" ht="12.75">
      <c r="A14" s="140">
        <v>8</v>
      </c>
      <c r="B14" s="144" t="s">
        <v>475</v>
      </c>
      <c r="C14" s="142">
        <v>134</v>
      </c>
      <c r="D14" s="142"/>
      <c r="E14" s="142">
        <v>134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5"/>
    </row>
    <row r="15" spans="1:21" ht="12.75">
      <c r="A15" s="140">
        <v>9</v>
      </c>
      <c r="B15" s="146" t="s">
        <v>476</v>
      </c>
      <c r="C15" s="142">
        <v>63</v>
      </c>
      <c r="D15" s="142"/>
      <c r="E15" s="142">
        <v>63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5"/>
    </row>
    <row r="16" spans="1:21" ht="12.75">
      <c r="A16" s="140">
        <v>10</v>
      </c>
      <c r="B16" s="144" t="s">
        <v>477</v>
      </c>
      <c r="C16" s="142">
        <v>10</v>
      </c>
      <c r="D16" s="142"/>
      <c r="E16" s="142">
        <v>10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5"/>
    </row>
    <row r="17" spans="1:21" ht="12.75">
      <c r="A17" s="140">
        <v>11</v>
      </c>
      <c r="B17" s="144" t="s">
        <v>846</v>
      </c>
      <c r="C17" s="142">
        <v>41</v>
      </c>
      <c r="D17" s="142"/>
      <c r="E17" s="142">
        <v>41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5"/>
    </row>
    <row r="18" spans="1:21" ht="12.75">
      <c r="A18" s="140">
        <v>12</v>
      </c>
      <c r="B18" s="144" t="s">
        <v>815</v>
      </c>
      <c r="C18" s="142">
        <v>63</v>
      </c>
      <c r="D18" s="142"/>
      <c r="E18" s="142">
        <v>26</v>
      </c>
      <c r="F18" s="142">
        <v>37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5"/>
    </row>
    <row r="19" spans="1:21" s="123" customFormat="1" ht="12.75">
      <c r="A19" s="140">
        <v>13</v>
      </c>
      <c r="B19" s="147" t="s">
        <v>514</v>
      </c>
      <c r="C19" s="148">
        <v>137</v>
      </c>
      <c r="D19" s="148">
        <v>15</v>
      </c>
      <c r="E19" s="148">
        <v>122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9"/>
    </row>
    <row r="20" spans="1:21" ht="12.75">
      <c r="A20" s="140">
        <v>14</v>
      </c>
      <c r="B20" s="144" t="s">
        <v>520</v>
      </c>
      <c r="C20" s="142">
        <v>52</v>
      </c>
      <c r="D20" s="142"/>
      <c r="E20" s="142">
        <v>52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5"/>
    </row>
    <row r="21" spans="1:21" ht="12.75" customHeight="1">
      <c r="A21" s="140">
        <v>15</v>
      </c>
      <c r="B21" s="144" t="s">
        <v>816</v>
      </c>
      <c r="C21" s="142">
        <v>70</v>
      </c>
      <c r="D21" s="142"/>
      <c r="E21" s="142">
        <v>70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5"/>
    </row>
    <row r="22" spans="1:21" ht="12.75">
      <c r="A22" s="140">
        <v>16</v>
      </c>
      <c r="B22" s="144" t="s">
        <v>534</v>
      </c>
      <c r="C22" s="142">
        <v>84</v>
      </c>
      <c r="D22" s="142"/>
      <c r="E22" s="142">
        <v>84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5"/>
    </row>
    <row r="23" spans="1:21" ht="12.75">
      <c r="A23" s="140">
        <v>17</v>
      </c>
      <c r="B23" s="144" t="s">
        <v>817</v>
      </c>
      <c r="C23" s="142">
        <v>10</v>
      </c>
      <c r="D23" s="142"/>
      <c r="E23" s="142">
        <v>10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5"/>
    </row>
    <row r="24" spans="1:21" ht="12.75">
      <c r="A24" s="140">
        <v>18</v>
      </c>
      <c r="B24" s="144" t="s">
        <v>818</v>
      </c>
      <c r="C24" s="142">
        <v>60</v>
      </c>
      <c r="D24" s="142"/>
      <c r="E24" s="142">
        <v>60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5"/>
    </row>
    <row r="25" spans="1:21" ht="12.75">
      <c r="A25" s="140">
        <v>19</v>
      </c>
      <c r="B25" s="144" t="s">
        <v>547</v>
      </c>
      <c r="C25" s="142">
        <v>109</v>
      </c>
      <c r="D25" s="142"/>
      <c r="E25" s="142">
        <v>109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5"/>
    </row>
    <row r="26" spans="1:21" ht="13.5" customHeight="1">
      <c r="A26" s="140">
        <v>20</v>
      </c>
      <c r="B26" s="144" t="s">
        <v>819</v>
      </c>
      <c r="C26" s="142">
        <v>4</v>
      </c>
      <c r="D26" s="142"/>
      <c r="E26" s="142">
        <v>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5"/>
    </row>
    <row r="27" spans="1:21" ht="12.75" customHeight="1">
      <c r="A27" s="140">
        <v>21</v>
      </c>
      <c r="B27" s="144" t="s">
        <v>553</v>
      </c>
      <c r="C27" s="142">
        <v>29</v>
      </c>
      <c r="D27" s="142"/>
      <c r="E27" s="142">
        <v>29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5"/>
    </row>
    <row r="28" spans="1:21" ht="12.75">
      <c r="A28" s="140">
        <v>22</v>
      </c>
      <c r="B28" s="144" t="s">
        <v>848</v>
      </c>
      <c r="C28" s="142">
        <v>77</v>
      </c>
      <c r="D28" s="142"/>
      <c r="E28" s="142">
        <v>77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5"/>
    </row>
    <row r="29" spans="1:21" ht="13.5" customHeight="1">
      <c r="A29" s="140">
        <v>23</v>
      </c>
      <c r="B29" s="144" t="s">
        <v>592</v>
      </c>
      <c r="C29" s="142">
        <v>96</v>
      </c>
      <c r="D29" s="142"/>
      <c r="E29" s="142">
        <v>96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5"/>
    </row>
    <row r="30" spans="1:21" ht="12.75">
      <c r="A30" s="140">
        <v>24</v>
      </c>
      <c r="B30" s="144" t="s">
        <v>602</v>
      </c>
      <c r="C30" s="142">
        <v>7</v>
      </c>
      <c r="D30" s="142"/>
      <c r="E30" s="142">
        <v>7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5"/>
    </row>
    <row r="31" spans="1:21" ht="12.75">
      <c r="A31" s="140">
        <v>25</v>
      </c>
      <c r="B31" s="144" t="s">
        <v>820</v>
      </c>
      <c r="C31" s="142">
        <v>51</v>
      </c>
      <c r="D31" s="142"/>
      <c r="E31" s="142">
        <v>51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5"/>
    </row>
    <row r="32" spans="1:21" ht="12.75">
      <c r="A32" s="140">
        <v>26</v>
      </c>
      <c r="B32" s="144" t="s">
        <v>609</v>
      </c>
      <c r="C32" s="142">
        <v>48</v>
      </c>
      <c r="D32" s="142">
        <v>2</v>
      </c>
      <c r="E32" s="142">
        <v>46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5"/>
    </row>
    <row r="33" spans="1:21" ht="12.75">
      <c r="A33" s="140">
        <v>27</v>
      </c>
      <c r="B33" s="144" t="s">
        <v>821</v>
      </c>
      <c r="C33" s="142">
        <v>70</v>
      </c>
      <c r="D33" s="142"/>
      <c r="E33" s="142">
        <v>70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5"/>
    </row>
    <row r="34" spans="1:21" ht="12.75">
      <c r="A34" s="140">
        <v>28</v>
      </c>
      <c r="B34" s="146" t="s">
        <v>624</v>
      </c>
      <c r="C34" s="142">
        <v>127</v>
      </c>
      <c r="D34" s="142"/>
      <c r="E34" s="142">
        <v>127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2"/>
      <c r="U34" s="145"/>
    </row>
    <row r="35" spans="1:21" ht="14.25" customHeight="1">
      <c r="A35" s="140">
        <v>29</v>
      </c>
      <c r="B35" s="146" t="s">
        <v>625</v>
      </c>
      <c r="C35" s="142">
        <v>7</v>
      </c>
      <c r="D35" s="142"/>
      <c r="E35" s="142">
        <v>7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3"/>
      <c r="T35" s="142"/>
      <c r="U35" s="145"/>
    </row>
    <row r="36" spans="1:21" ht="12.75">
      <c r="A36" s="140">
        <v>30</v>
      </c>
      <c r="B36" s="144" t="s">
        <v>626</v>
      </c>
      <c r="C36" s="142">
        <v>79</v>
      </c>
      <c r="D36" s="142">
        <v>46</v>
      </c>
      <c r="E36" s="142">
        <v>25</v>
      </c>
      <c r="F36" s="142">
        <v>2</v>
      </c>
      <c r="G36" s="142"/>
      <c r="H36" s="142"/>
      <c r="I36" s="142"/>
      <c r="J36" s="142"/>
      <c r="K36" s="142">
        <v>4</v>
      </c>
      <c r="L36" s="142"/>
      <c r="M36" s="142"/>
      <c r="N36" s="142"/>
      <c r="O36" s="142"/>
      <c r="P36" s="142"/>
      <c r="Q36" s="142">
        <v>2</v>
      </c>
      <c r="R36" s="142"/>
      <c r="S36" s="142"/>
      <c r="T36" s="142"/>
      <c r="U36" s="145"/>
    </row>
    <row r="37" spans="1:21" ht="24">
      <c r="A37" s="140">
        <v>31</v>
      </c>
      <c r="B37" s="144" t="s">
        <v>578</v>
      </c>
      <c r="C37" s="142">
        <v>947</v>
      </c>
      <c r="D37" s="142">
        <v>108</v>
      </c>
      <c r="E37" s="142">
        <v>803</v>
      </c>
      <c r="F37" s="142">
        <v>19</v>
      </c>
      <c r="G37" s="142">
        <v>1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>
        <v>3</v>
      </c>
      <c r="R37" s="142"/>
      <c r="S37" s="142"/>
      <c r="T37" s="142"/>
      <c r="U37" s="145" t="s">
        <v>839</v>
      </c>
    </row>
    <row r="38" spans="1:21" ht="12.75">
      <c r="A38" s="140">
        <v>32</v>
      </c>
      <c r="B38" s="144" t="s">
        <v>635</v>
      </c>
      <c r="C38" s="142">
        <v>119</v>
      </c>
      <c r="D38" s="142"/>
      <c r="E38" s="142">
        <v>119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5"/>
    </row>
    <row r="39" spans="1:21" ht="12.75">
      <c r="A39" s="140">
        <v>33</v>
      </c>
      <c r="B39" s="144" t="s">
        <v>646</v>
      </c>
      <c r="C39" s="142">
        <v>302</v>
      </c>
      <c r="D39" s="142">
        <v>3</v>
      </c>
      <c r="E39" s="142">
        <v>298</v>
      </c>
      <c r="F39" s="142">
        <v>1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5"/>
    </row>
    <row r="40" spans="1:21" ht="12.75">
      <c r="A40" s="140">
        <v>34</v>
      </c>
      <c r="B40" s="144" t="s">
        <v>664</v>
      </c>
      <c r="C40" s="142">
        <v>159</v>
      </c>
      <c r="D40" s="142">
        <v>20</v>
      </c>
      <c r="E40" s="142">
        <v>139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5"/>
    </row>
    <row r="41" spans="1:21" ht="13.5" customHeight="1">
      <c r="A41" s="140">
        <v>35</v>
      </c>
      <c r="B41" s="144" t="s">
        <v>665</v>
      </c>
      <c r="C41" s="142">
        <v>8</v>
      </c>
      <c r="D41" s="142"/>
      <c r="E41" s="142">
        <v>8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5"/>
    </row>
    <row r="42" spans="1:21" ht="12.75">
      <c r="A42" s="140">
        <v>36</v>
      </c>
      <c r="B42" s="144" t="s">
        <v>666</v>
      </c>
      <c r="C42" s="142">
        <v>98</v>
      </c>
      <c r="D42" s="142"/>
      <c r="E42" s="142">
        <v>98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5"/>
    </row>
    <row r="43" spans="1:21" ht="13.5" customHeight="1">
      <c r="A43" s="140">
        <v>37</v>
      </c>
      <c r="B43" s="144" t="s">
        <v>822</v>
      </c>
      <c r="C43" s="142">
        <v>24</v>
      </c>
      <c r="D43" s="142"/>
      <c r="E43" s="142">
        <v>24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5"/>
    </row>
    <row r="44" spans="1:21" ht="12.75">
      <c r="A44" s="140">
        <v>38</v>
      </c>
      <c r="B44" s="144" t="s">
        <v>675</v>
      </c>
      <c r="C44" s="142">
        <v>54</v>
      </c>
      <c r="D44" s="142"/>
      <c r="E44" s="142">
        <v>52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>
        <v>2</v>
      </c>
      <c r="R44" s="142"/>
      <c r="S44" s="142"/>
      <c r="T44" s="142"/>
      <c r="U44" s="145"/>
    </row>
    <row r="45" spans="1:21" s="5" customFormat="1" ht="12">
      <c r="A45" s="140">
        <v>39</v>
      </c>
      <c r="B45" s="144" t="s">
        <v>703</v>
      </c>
      <c r="C45" s="142">
        <v>93</v>
      </c>
      <c r="D45" s="142">
        <v>10</v>
      </c>
      <c r="E45" s="142">
        <v>83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3"/>
      <c r="T45" s="142"/>
      <c r="U45" s="145"/>
    </row>
    <row r="46" spans="1:21" s="5" customFormat="1" ht="12.75" customHeight="1">
      <c r="A46" s="140">
        <v>40</v>
      </c>
      <c r="B46" s="146" t="s">
        <v>823</v>
      </c>
      <c r="C46" s="142">
        <v>10</v>
      </c>
      <c r="D46" s="142"/>
      <c r="E46" s="142">
        <v>10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3"/>
      <c r="T46" s="142"/>
      <c r="U46" s="145"/>
    </row>
    <row r="47" spans="1:21" ht="12.75">
      <c r="A47" s="140">
        <v>41</v>
      </c>
      <c r="B47" s="150" t="s">
        <v>824</v>
      </c>
      <c r="C47" s="142">
        <v>8</v>
      </c>
      <c r="D47" s="142"/>
      <c r="E47" s="142">
        <v>8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5"/>
    </row>
    <row r="48" spans="1:21" ht="12.75">
      <c r="A48" s="140">
        <v>42</v>
      </c>
      <c r="B48" s="144" t="s">
        <v>806</v>
      </c>
      <c r="C48" s="142">
        <v>84</v>
      </c>
      <c r="D48" s="142"/>
      <c r="E48" s="142">
        <v>84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5"/>
    </row>
    <row r="49" spans="1:21" ht="12.75">
      <c r="A49" s="140">
        <v>43</v>
      </c>
      <c r="B49" s="144" t="s">
        <v>718</v>
      </c>
      <c r="C49" s="142">
        <v>18</v>
      </c>
      <c r="D49" s="142">
        <v>1</v>
      </c>
      <c r="E49" s="142">
        <v>17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5"/>
    </row>
    <row r="50" spans="1:21" ht="13.5" customHeight="1">
      <c r="A50" s="140">
        <v>44</v>
      </c>
      <c r="B50" s="144" t="s">
        <v>805</v>
      </c>
      <c r="C50" s="142">
        <v>4</v>
      </c>
      <c r="D50" s="142">
        <v>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5"/>
    </row>
    <row r="51" spans="1:21" ht="12.75">
      <c r="A51" s="140">
        <v>45</v>
      </c>
      <c r="B51" s="144" t="s">
        <v>833</v>
      </c>
      <c r="C51" s="142">
        <v>103</v>
      </c>
      <c r="D51" s="142">
        <v>13</v>
      </c>
      <c r="E51" s="142">
        <v>77</v>
      </c>
      <c r="F51" s="142">
        <v>3</v>
      </c>
      <c r="G51" s="142"/>
      <c r="H51" s="142">
        <v>4</v>
      </c>
      <c r="I51" s="142"/>
      <c r="J51" s="142"/>
      <c r="K51" s="142">
        <v>1</v>
      </c>
      <c r="L51" s="142"/>
      <c r="M51" s="142">
        <v>2</v>
      </c>
      <c r="N51" s="142"/>
      <c r="O51" s="142"/>
      <c r="P51" s="142"/>
      <c r="Q51" s="142"/>
      <c r="R51" s="142"/>
      <c r="S51" s="142"/>
      <c r="T51" s="142"/>
      <c r="U51" s="145" t="s">
        <v>834</v>
      </c>
    </row>
    <row r="52" spans="1:21" ht="13.5" customHeight="1">
      <c r="A52" s="140">
        <v>46</v>
      </c>
      <c r="B52" s="144" t="s">
        <v>725</v>
      </c>
      <c r="C52" s="142">
        <v>17</v>
      </c>
      <c r="D52" s="142">
        <v>5</v>
      </c>
      <c r="E52" s="142">
        <v>12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5"/>
    </row>
    <row r="53" spans="1:21" ht="12.75">
      <c r="A53" s="140">
        <v>47</v>
      </c>
      <c r="B53" s="144" t="s">
        <v>847</v>
      </c>
      <c r="C53" s="142">
        <v>32</v>
      </c>
      <c r="D53" s="142">
        <v>7</v>
      </c>
      <c r="E53" s="142">
        <v>16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>
        <v>7</v>
      </c>
      <c r="S53" s="142"/>
      <c r="T53" s="142"/>
      <c r="U53" s="145" t="s">
        <v>835</v>
      </c>
    </row>
    <row r="54" spans="1:21" ht="12.75">
      <c r="A54" s="140">
        <v>48</v>
      </c>
      <c r="B54" s="144" t="s">
        <v>728</v>
      </c>
      <c r="C54" s="142">
        <v>404</v>
      </c>
      <c r="D54" s="142">
        <v>12</v>
      </c>
      <c r="E54" s="142">
        <v>378</v>
      </c>
      <c r="F54" s="142">
        <v>8</v>
      </c>
      <c r="G54" s="142">
        <v>1</v>
      </c>
      <c r="H54" s="142"/>
      <c r="I54" s="142">
        <v>1</v>
      </c>
      <c r="J54" s="142">
        <v>2</v>
      </c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5" t="s">
        <v>840</v>
      </c>
    </row>
    <row r="55" spans="1:21" ht="12.75">
      <c r="A55" s="140">
        <v>49</v>
      </c>
      <c r="B55" s="144" t="s">
        <v>743</v>
      </c>
      <c r="C55" s="142">
        <v>641</v>
      </c>
      <c r="D55" s="142">
        <v>89</v>
      </c>
      <c r="E55" s="142">
        <v>533</v>
      </c>
      <c r="F55" s="142">
        <v>17</v>
      </c>
      <c r="G55" s="142"/>
      <c r="H55" s="142">
        <v>1</v>
      </c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9" t="s">
        <v>836</v>
      </c>
    </row>
    <row r="56" spans="1:255" s="115" customFormat="1" ht="26.25" customHeight="1">
      <c r="A56" s="140">
        <v>50</v>
      </c>
      <c r="B56" s="151" t="s">
        <v>825</v>
      </c>
      <c r="C56" s="152">
        <v>965</v>
      </c>
      <c r="D56" s="152">
        <v>235</v>
      </c>
      <c r="E56" s="152">
        <v>679</v>
      </c>
      <c r="F56" s="152">
        <v>29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>
        <v>6</v>
      </c>
      <c r="R56" s="152"/>
      <c r="S56" s="152"/>
      <c r="T56" s="152"/>
      <c r="U56" s="153" t="s">
        <v>837</v>
      </c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</row>
    <row r="57" spans="1:21" ht="12" customHeight="1">
      <c r="A57" s="140">
        <v>51</v>
      </c>
      <c r="B57" s="144" t="s">
        <v>826</v>
      </c>
      <c r="C57" s="142">
        <v>860</v>
      </c>
      <c r="D57" s="142">
        <v>153</v>
      </c>
      <c r="E57" s="142">
        <v>683</v>
      </c>
      <c r="F57" s="142">
        <v>14</v>
      </c>
      <c r="G57" s="142"/>
      <c r="H57" s="142">
        <v>1</v>
      </c>
      <c r="I57" s="142"/>
      <c r="J57" s="142"/>
      <c r="K57" s="142"/>
      <c r="L57" s="142"/>
      <c r="M57" s="142"/>
      <c r="N57" s="142"/>
      <c r="O57" s="142"/>
      <c r="P57" s="142"/>
      <c r="Q57" s="142">
        <v>1</v>
      </c>
      <c r="R57" s="142"/>
      <c r="S57" s="142"/>
      <c r="T57" s="142"/>
      <c r="U57" s="145" t="s">
        <v>841</v>
      </c>
    </row>
    <row r="58" spans="1:21" ht="12.75">
      <c r="A58" s="140">
        <v>52</v>
      </c>
      <c r="B58" s="144" t="s">
        <v>775</v>
      </c>
      <c r="C58" s="142">
        <v>279</v>
      </c>
      <c r="D58" s="142">
        <v>10</v>
      </c>
      <c r="E58" s="142">
        <v>268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>
        <v>1</v>
      </c>
      <c r="S58" s="142"/>
      <c r="T58" s="142"/>
      <c r="U58" s="145"/>
    </row>
    <row r="59" spans="1:21" ht="12" customHeight="1">
      <c r="A59" s="140">
        <v>53</v>
      </c>
      <c r="B59" s="144" t="s">
        <v>780</v>
      </c>
      <c r="C59" s="142">
        <v>251</v>
      </c>
      <c r="D59" s="142">
        <v>56</v>
      </c>
      <c r="E59" s="142">
        <v>176</v>
      </c>
      <c r="F59" s="142">
        <v>9</v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5" t="s">
        <v>838</v>
      </c>
    </row>
    <row r="60" spans="1:21" ht="12.75">
      <c r="A60" s="140">
        <v>54</v>
      </c>
      <c r="B60" s="144" t="s">
        <v>827</v>
      </c>
      <c r="C60" s="142">
        <v>5</v>
      </c>
      <c r="D60" s="142"/>
      <c r="E60" s="142">
        <v>5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5"/>
    </row>
    <row r="61" spans="1:21" ht="15" customHeight="1">
      <c r="A61" s="140">
        <v>55</v>
      </c>
      <c r="B61" s="144" t="s">
        <v>828</v>
      </c>
      <c r="C61" s="142">
        <v>8</v>
      </c>
      <c r="D61" s="142">
        <v>5</v>
      </c>
      <c r="E61" s="142">
        <v>3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5"/>
    </row>
    <row r="62" spans="1:21" ht="12.75">
      <c r="A62" s="140">
        <v>56</v>
      </c>
      <c r="B62" s="144" t="s">
        <v>829</v>
      </c>
      <c r="C62" s="142">
        <v>22</v>
      </c>
      <c r="D62" s="142">
        <v>7</v>
      </c>
      <c r="E62" s="142">
        <v>15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5"/>
    </row>
    <row r="63" spans="1:21" ht="12.75">
      <c r="A63" s="140">
        <v>57</v>
      </c>
      <c r="B63" s="144" t="s">
        <v>830</v>
      </c>
      <c r="C63" s="142">
        <v>11</v>
      </c>
      <c r="D63" s="142">
        <v>1</v>
      </c>
      <c r="E63" s="142">
        <v>10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5"/>
    </row>
    <row r="64" spans="1:21" ht="12.75">
      <c r="A64" s="140">
        <v>58</v>
      </c>
      <c r="B64" s="144" t="s">
        <v>831</v>
      </c>
      <c r="C64" s="142">
        <v>14</v>
      </c>
      <c r="D64" s="142"/>
      <c r="E64" s="142">
        <v>14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5"/>
    </row>
    <row r="65" spans="1:21" ht="12.75">
      <c r="A65" s="140">
        <v>59</v>
      </c>
      <c r="B65" s="144" t="s">
        <v>807</v>
      </c>
      <c r="C65" s="142">
        <v>10</v>
      </c>
      <c r="D65" s="142"/>
      <c r="E65" s="142">
        <v>10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5"/>
    </row>
    <row r="66" spans="1:21" ht="12.75">
      <c r="A66" s="140">
        <v>60</v>
      </c>
      <c r="B66" s="144" t="s">
        <v>808</v>
      </c>
      <c r="C66" s="142">
        <v>5</v>
      </c>
      <c r="D66" s="142"/>
      <c r="E66" s="142">
        <v>5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5"/>
    </row>
    <row r="67" spans="1:21" ht="11.25" customHeight="1">
      <c r="A67" s="140">
        <v>61</v>
      </c>
      <c r="B67" s="144" t="s">
        <v>809</v>
      </c>
      <c r="C67" s="142">
        <v>592</v>
      </c>
      <c r="D67" s="142">
        <v>5</v>
      </c>
      <c r="E67" s="142">
        <v>577</v>
      </c>
      <c r="F67" s="142">
        <v>5</v>
      </c>
      <c r="G67" s="142"/>
      <c r="H67" s="142">
        <v>1</v>
      </c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5" t="s">
        <v>896</v>
      </c>
    </row>
    <row r="68" spans="1:21" ht="12.75">
      <c r="A68" s="140">
        <v>62</v>
      </c>
      <c r="B68" s="144" t="s">
        <v>810</v>
      </c>
      <c r="C68" s="142">
        <v>58</v>
      </c>
      <c r="D68" s="142"/>
      <c r="E68" s="142">
        <v>58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5"/>
    </row>
    <row r="69" spans="1:21" ht="12.75">
      <c r="A69" s="140">
        <v>63</v>
      </c>
      <c r="B69" s="154" t="s">
        <v>832</v>
      </c>
      <c r="C69" s="142">
        <v>69</v>
      </c>
      <c r="D69" s="142"/>
      <c r="E69" s="142">
        <v>69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5"/>
    </row>
    <row r="70" spans="1:21" ht="12.75">
      <c r="A70" s="140"/>
      <c r="B70" s="144" t="s">
        <v>860</v>
      </c>
      <c r="C70" s="142">
        <v>8283</v>
      </c>
      <c r="D70" s="142">
        <v>807</v>
      </c>
      <c r="E70" s="142">
        <v>7232</v>
      </c>
      <c r="F70" s="142">
        <v>144</v>
      </c>
      <c r="G70" s="142">
        <v>2</v>
      </c>
      <c r="H70" s="142">
        <v>7</v>
      </c>
      <c r="I70" s="142">
        <v>1</v>
      </c>
      <c r="J70" s="142">
        <v>2</v>
      </c>
      <c r="K70" s="142">
        <v>5</v>
      </c>
      <c r="L70" s="142">
        <v>0</v>
      </c>
      <c r="M70" s="142">
        <v>2</v>
      </c>
      <c r="N70" s="142">
        <v>0</v>
      </c>
      <c r="O70" s="142">
        <v>0</v>
      </c>
      <c r="P70" s="142">
        <v>0</v>
      </c>
      <c r="Q70" s="142">
        <v>14</v>
      </c>
      <c r="R70" s="142">
        <v>8</v>
      </c>
      <c r="S70" s="142">
        <v>0</v>
      </c>
      <c r="T70" s="142">
        <v>0</v>
      </c>
      <c r="U70" s="139">
        <v>59</v>
      </c>
    </row>
  </sheetData>
  <sheetProtection/>
  <mergeCells count="3">
    <mergeCell ref="A3:U3"/>
    <mergeCell ref="N2:U2"/>
    <mergeCell ref="B2:F2"/>
  </mergeCells>
  <printOptions horizontalCentered="1"/>
  <pageMargins left="0.1968503937007874" right="0.2" top="0.2362204724409449" bottom="0.1968503937007874" header="0.1968503937007874" footer="0.2362204724409449"/>
  <pageSetup fitToHeight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24" sqref="G24:H24"/>
    </sheetView>
  </sheetViews>
  <sheetFormatPr defaultColWidth="10.75390625" defaultRowHeight="12.75"/>
  <cols>
    <col min="1" max="1" width="5.125" style="17" customWidth="1"/>
    <col min="2" max="2" width="26.375" style="16" customWidth="1"/>
    <col min="3" max="3" width="11.00390625" style="17" customWidth="1"/>
    <col min="4" max="4" width="14.125" style="17" customWidth="1"/>
    <col min="5" max="5" width="12.25390625" style="17" customWidth="1"/>
    <col min="6" max="6" width="12.25390625" style="17" bestFit="1" customWidth="1"/>
    <col min="7" max="7" width="14.25390625" style="17" customWidth="1"/>
    <col min="8" max="8" width="7.75390625" style="17" bestFit="1" customWidth="1"/>
    <col min="9" max="9" width="13.75390625" style="17" customWidth="1"/>
    <col min="10" max="10" width="12.625" style="17" bestFit="1" customWidth="1"/>
    <col min="11" max="11" width="12.625" style="17" customWidth="1"/>
    <col min="12" max="16384" width="10.75390625" style="17" customWidth="1"/>
  </cols>
  <sheetData>
    <row r="1" spans="1:11" s="8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1.5">
      <c r="A2" s="15"/>
      <c r="C2" s="15"/>
      <c r="D2" s="15"/>
      <c r="E2" s="15"/>
      <c r="F2" s="15"/>
      <c r="G2" s="15"/>
      <c r="H2" s="15"/>
      <c r="I2" s="15" t="s">
        <v>60</v>
      </c>
      <c r="J2" s="321"/>
      <c r="K2" s="321"/>
    </row>
    <row r="3" spans="1:11" ht="18.75">
      <c r="A3" s="322" t="s">
        <v>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5.75">
      <c r="A4" s="18" t="s">
        <v>1</v>
      </c>
      <c r="B4" s="19"/>
      <c r="C4" s="18"/>
      <c r="D4" s="18"/>
      <c r="E4" s="18"/>
      <c r="F4" s="18"/>
      <c r="G4" s="18"/>
      <c r="H4" s="18"/>
      <c r="I4" s="18"/>
      <c r="J4" s="18"/>
      <c r="K4" s="18"/>
    </row>
    <row r="5" s="1" customFormat="1" ht="12.75">
      <c r="B5" s="23"/>
    </row>
    <row r="6" spans="1:10" ht="23.25" customHeight="1">
      <c r="A6" s="335" t="s">
        <v>0</v>
      </c>
      <c r="B6" s="335" t="s">
        <v>36</v>
      </c>
      <c r="C6" s="335" t="s">
        <v>55</v>
      </c>
      <c r="D6" s="335" t="s">
        <v>368</v>
      </c>
      <c r="E6" s="336" t="s">
        <v>369</v>
      </c>
      <c r="F6" s="338" t="s">
        <v>56</v>
      </c>
      <c r="G6" s="339"/>
      <c r="H6" s="335" t="s">
        <v>370</v>
      </c>
      <c r="I6" s="335" t="s">
        <v>57</v>
      </c>
      <c r="J6" s="335"/>
    </row>
    <row r="7" spans="1:10" ht="25.5">
      <c r="A7" s="335"/>
      <c r="B7" s="335"/>
      <c r="C7" s="335"/>
      <c r="D7" s="335"/>
      <c r="E7" s="337"/>
      <c r="F7" s="10" t="s">
        <v>22</v>
      </c>
      <c r="G7" s="10" t="s">
        <v>58</v>
      </c>
      <c r="H7" s="335"/>
      <c r="I7" s="10" t="s">
        <v>59</v>
      </c>
      <c r="J7" s="10" t="s">
        <v>22</v>
      </c>
    </row>
    <row r="8" spans="1:10" ht="15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15.75">
      <c r="A9" s="10">
        <v>1</v>
      </c>
      <c r="B9" s="13"/>
      <c r="C9" s="14"/>
      <c r="D9" s="14"/>
      <c r="E9" s="14"/>
      <c r="F9" s="14"/>
      <c r="G9" s="14"/>
      <c r="H9" s="14"/>
      <c r="I9" s="14"/>
      <c r="J9" s="14"/>
    </row>
    <row r="10" spans="1:10" ht="15.75">
      <c r="A10" s="10"/>
      <c r="B10" s="13" t="s">
        <v>17</v>
      </c>
      <c r="C10" s="14"/>
      <c r="D10" s="14"/>
      <c r="E10" s="14"/>
      <c r="F10" s="14"/>
      <c r="G10" s="14"/>
      <c r="H10" s="14"/>
      <c r="I10" s="14"/>
      <c r="J10" s="14"/>
    </row>
    <row r="12" ht="31.5">
      <c r="B12" s="16" t="s">
        <v>348</v>
      </c>
    </row>
  </sheetData>
  <sheetProtection/>
  <mergeCells count="10">
    <mergeCell ref="J2:K2"/>
    <mergeCell ref="A3:K3"/>
    <mergeCell ref="A6:A7"/>
    <mergeCell ref="B6:B7"/>
    <mergeCell ref="C6:C7"/>
    <mergeCell ref="D6:D7"/>
    <mergeCell ref="E6:E7"/>
    <mergeCell ref="F6:G6"/>
    <mergeCell ref="H6:H7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26" sqref="G26"/>
    </sheetView>
  </sheetViews>
  <sheetFormatPr defaultColWidth="10.75390625" defaultRowHeight="12.75"/>
  <cols>
    <col min="1" max="1" width="5.125" style="17" customWidth="1"/>
    <col min="2" max="2" width="26.375" style="16" customWidth="1"/>
    <col min="3" max="3" width="11.00390625" style="17" customWidth="1"/>
    <col min="4" max="4" width="14.125" style="17" customWidth="1"/>
    <col min="5" max="5" width="12.25390625" style="17" customWidth="1"/>
    <col min="6" max="6" width="12.25390625" style="17" bestFit="1" customWidth="1"/>
    <col min="7" max="7" width="14.25390625" style="17" customWidth="1"/>
    <col min="8" max="8" width="12.125" style="17" customWidth="1"/>
    <col min="9" max="9" width="13.75390625" style="17" customWidth="1"/>
    <col min="10" max="10" width="12.625" style="17" bestFit="1" customWidth="1"/>
    <col min="11" max="11" width="12.625" style="17" customWidth="1"/>
    <col min="12" max="16384" width="10.75390625" style="17" customWidth="1"/>
  </cols>
  <sheetData>
    <row r="1" spans="1:11" s="8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5" customHeight="1">
      <c r="A2" s="15"/>
      <c r="C2" s="15"/>
      <c r="D2" s="15"/>
      <c r="E2" s="15"/>
      <c r="F2" s="15"/>
      <c r="G2" s="15"/>
      <c r="H2" s="15"/>
      <c r="I2" s="15" t="s">
        <v>63</v>
      </c>
      <c r="J2" s="321"/>
      <c r="K2" s="321"/>
    </row>
    <row r="3" spans="1:11" ht="18.75">
      <c r="A3" s="322" t="s">
        <v>62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5.75">
      <c r="A4" s="18" t="s">
        <v>1</v>
      </c>
      <c r="B4" s="19"/>
      <c r="C4" s="18"/>
      <c r="D4" s="18"/>
      <c r="E4" s="18"/>
      <c r="F4" s="18"/>
      <c r="G4" s="18"/>
      <c r="H4" s="18"/>
      <c r="I4" s="18"/>
      <c r="J4" s="18"/>
      <c r="K4" s="18"/>
    </row>
    <row r="5" s="1" customFormat="1" ht="12.75">
      <c r="B5" s="23"/>
    </row>
    <row r="6" spans="1:10" ht="23.25" customHeight="1">
      <c r="A6" s="335" t="s">
        <v>0</v>
      </c>
      <c r="B6" s="335" t="s">
        <v>36</v>
      </c>
      <c r="C6" s="335" t="s">
        <v>55</v>
      </c>
      <c r="D6" s="335" t="s">
        <v>368</v>
      </c>
      <c r="E6" s="336" t="s">
        <v>369</v>
      </c>
      <c r="F6" s="338" t="s">
        <v>56</v>
      </c>
      <c r="G6" s="339"/>
      <c r="H6" s="335" t="s">
        <v>370</v>
      </c>
      <c r="I6" s="335" t="s">
        <v>57</v>
      </c>
      <c r="J6" s="335"/>
    </row>
    <row r="7" spans="1:10" ht="25.5">
      <c r="A7" s="335"/>
      <c r="B7" s="335"/>
      <c r="C7" s="335"/>
      <c r="D7" s="335"/>
      <c r="E7" s="337"/>
      <c r="F7" s="10" t="s">
        <v>22</v>
      </c>
      <c r="G7" s="10" t="s">
        <v>58</v>
      </c>
      <c r="H7" s="335"/>
      <c r="I7" s="10" t="s">
        <v>59</v>
      </c>
      <c r="J7" s="10" t="s">
        <v>22</v>
      </c>
    </row>
    <row r="8" spans="1:10" ht="15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15.75">
      <c r="A9" s="10">
        <v>1</v>
      </c>
      <c r="B9" s="13"/>
      <c r="C9" s="14"/>
      <c r="D9" s="14"/>
      <c r="E9" s="14"/>
      <c r="F9" s="14"/>
      <c r="G9" s="14"/>
      <c r="H9" s="14"/>
      <c r="I9" s="14"/>
      <c r="J9" s="14"/>
    </row>
    <row r="10" spans="1:10" ht="15.75">
      <c r="A10" s="10"/>
      <c r="B10" s="13" t="s">
        <v>17</v>
      </c>
      <c r="C10" s="14"/>
      <c r="D10" s="14"/>
      <c r="E10" s="14"/>
      <c r="F10" s="14"/>
      <c r="G10" s="14"/>
      <c r="H10" s="14"/>
      <c r="I10" s="14"/>
      <c r="J10" s="14"/>
    </row>
    <row r="12" ht="31.5">
      <c r="B12" s="16" t="s">
        <v>348</v>
      </c>
    </row>
    <row r="17" ht="15.75">
      <c r="D17" s="17" t="s">
        <v>64</v>
      </c>
    </row>
  </sheetData>
  <sheetProtection/>
  <mergeCells count="10">
    <mergeCell ref="J2:K2"/>
    <mergeCell ref="A3:K3"/>
    <mergeCell ref="A6:A7"/>
    <mergeCell ref="B6:B7"/>
    <mergeCell ref="C6:C7"/>
    <mergeCell ref="D6:D7"/>
    <mergeCell ref="E6:E7"/>
    <mergeCell ref="F6:G6"/>
    <mergeCell ref="H6:H7"/>
    <mergeCell ref="I6:J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14" sqref="G14"/>
    </sheetView>
  </sheetViews>
  <sheetFormatPr defaultColWidth="10.75390625" defaultRowHeight="12.75"/>
  <cols>
    <col min="1" max="1" width="5.125" style="17" customWidth="1"/>
    <col min="2" max="2" width="26.375" style="16" customWidth="1"/>
    <col min="3" max="3" width="11.00390625" style="17" customWidth="1"/>
    <col min="4" max="4" width="14.125" style="17" customWidth="1"/>
    <col min="5" max="5" width="12.625" style="17" customWidth="1"/>
    <col min="6" max="6" width="12.25390625" style="17" bestFit="1" customWidth="1"/>
    <col min="7" max="7" width="14.25390625" style="17" customWidth="1"/>
    <col min="8" max="8" width="11.375" style="17" customWidth="1"/>
    <col min="9" max="9" width="13.75390625" style="17" customWidth="1"/>
    <col min="10" max="10" width="12.625" style="17" bestFit="1" customWidth="1"/>
    <col min="11" max="11" width="12.625" style="17" customWidth="1"/>
    <col min="12" max="16384" width="10.75390625" style="17" customWidth="1"/>
  </cols>
  <sheetData>
    <row r="1" spans="1:11" s="8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1.5" customHeight="1">
      <c r="A2" s="15"/>
      <c r="C2" s="15"/>
      <c r="D2" s="15"/>
      <c r="E2" s="15"/>
      <c r="F2" s="15"/>
      <c r="G2" s="15"/>
      <c r="H2" s="340" t="s">
        <v>65</v>
      </c>
      <c r="I2" s="340"/>
      <c r="J2" s="321"/>
      <c r="K2" s="321"/>
    </row>
    <row r="3" spans="1:11" ht="18.75">
      <c r="A3" s="322" t="s">
        <v>66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5.75">
      <c r="A4" s="18" t="s">
        <v>1</v>
      </c>
      <c r="B4" s="19"/>
      <c r="C4" s="18"/>
      <c r="D4" s="18"/>
      <c r="E4" s="18"/>
      <c r="F4" s="18"/>
      <c r="G4" s="18"/>
      <c r="H4" s="18"/>
      <c r="I4" s="18"/>
      <c r="J4" s="18"/>
      <c r="K4" s="18"/>
    </row>
    <row r="7" spans="1:10" ht="15.75" customHeight="1">
      <c r="A7" s="335" t="s">
        <v>0</v>
      </c>
      <c r="B7" s="335" t="s">
        <v>36</v>
      </c>
      <c r="C7" s="335" t="s">
        <v>55</v>
      </c>
      <c r="D7" s="335" t="s">
        <v>368</v>
      </c>
      <c r="E7" s="336" t="s">
        <v>369</v>
      </c>
      <c r="F7" s="338" t="s">
        <v>56</v>
      </c>
      <c r="G7" s="339"/>
      <c r="H7" s="335" t="s">
        <v>370</v>
      </c>
      <c r="I7" s="335" t="s">
        <v>57</v>
      </c>
      <c r="J7" s="335"/>
    </row>
    <row r="8" spans="1:10" ht="25.5">
      <c r="A8" s="335"/>
      <c r="B8" s="335"/>
      <c r="C8" s="335"/>
      <c r="D8" s="335"/>
      <c r="E8" s="337"/>
      <c r="F8" s="10" t="s">
        <v>22</v>
      </c>
      <c r="G8" s="10" t="s">
        <v>58</v>
      </c>
      <c r="H8" s="335"/>
      <c r="I8" s="10" t="s">
        <v>59</v>
      </c>
      <c r="J8" s="10" t="s">
        <v>22</v>
      </c>
    </row>
    <row r="9" spans="1:10" ht="15.75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</row>
    <row r="10" spans="1:10" ht="15.75">
      <c r="A10" s="10">
        <v>1</v>
      </c>
      <c r="B10" s="13"/>
      <c r="C10" s="14"/>
      <c r="D10" s="14"/>
      <c r="E10" s="14"/>
      <c r="F10" s="14"/>
      <c r="G10" s="14"/>
      <c r="H10" s="14"/>
      <c r="I10" s="14"/>
      <c r="J10" s="14"/>
    </row>
    <row r="11" spans="1:10" ht="15.75">
      <c r="A11" s="10"/>
      <c r="B11" s="13" t="s">
        <v>17</v>
      </c>
      <c r="C11" s="14"/>
      <c r="D11" s="14"/>
      <c r="E11" s="14"/>
      <c r="F11" s="14"/>
      <c r="G11" s="14"/>
      <c r="H11" s="14"/>
      <c r="I11" s="14"/>
      <c r="J11" s="14"/>
    </row>
    <row r="13" ht="31.5">
      <c r="B13" s="16" t="s">
        <v>348</v>
      </c>
    </row>
  </sheetData>
  <sheetProtection/>
  <mergeCells count="11">
    <mergeCell ref="I7:J7"/>
    <mergeCell ref="H2:I2"/>
    <mergeCell ref="J2:K2"/>
    <mergeCell ref="A3:K3"/>
    <mergeCell ref="A7:A8"/>
    <mergeCell ref="B7:B8"/>
    <mergeCell ref="C7:C8"/>
    <mergeCell ref="D7:D8"/>
    <mergeCell ref="E7:E8"/>
    <mergeCell ref="F7:G7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9" sqref="B9"/>
    </sheetView>
  </sheetViews>
  <sheetFormatPr defaultColWidth="10.75390625" defaultRowHeight="12.75"/>
  <cols>
    <col min="1" max="1" width="5.125" style="17" customWidth="1"/>
    <col min="2" max="2" width="26.375" style="16" customWidth="1"/>
    <col min="3" max="3" width="11.00390625" style="17" customWidth="1"/>
    <col min="4" max="4" width="14.125" style="17" customWidth="1"/>
    <col min="5" max="5" width="13.125" style="17" customWidth="1"/>
    <col min="6" max="6" width="12.25390625" style="17" bestFit="1" customWidth="1"/>
    <col min="7" max="7" width="14.25390625" style="17" customWidth="1"/>
    <col min="8" max="8" width="11.25390625" style="17" customWidth="1"/>
    <col min="9" max="9" width="13.75390625" style="17" customWidth="1"/>
    <col min="10" max="10" width="12.625" style="17" bestFit="1" customWidth="1"/>
    <col min="11" max="11" width="12.625" style="17" customWidth="1"/>
    <col min="12" max="16384" width="10.75390625" style="17" customWidth="1"/>
  </cols>
  <sheetData>
    <row r="1" spans="1:11" s="8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1.5">
      <c r="A2" s="15"/>
      <c r="C2" s="15"/>
      <c r="D2" s="15"/>
      <c r="E2" s="15"/>
      <c r="F2" s="15"/>
      <c r="G2" s="15"/>
      <c r="H2" s="15"/>
      <c r="I2" s="15" t="s">
        <v>67</v>
      </c>
      <c r="J2" s="321"/>
      <c r="K2" s="321"/>
    </row>
    <row r="3" spans="1:11" ht="18.75">
      <c r="A3" s="322" t="s">
        <v>68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5.75">
      <c r="A4" s="18" t="s">
        <v>1</v>
      </c>
      <c r="B4" s="19"/>
      <c r="C4" s="18"/>
      <c r="D4" s="18"/>
      <c r="E4" s="18"/>
      <c r="F4" s="18"/>
      <c r="G4" s="18"/>
      <c r="H4" s="18"/>
      <c r="I4" s="18"/>
      <c r="J4" s="18"/>
      <c r="K4" s="18"/>
    </row>
    <row r="6" spans="1:10" ht="15.75" customHeight="1">
      <c r="A6" s="335" t="s">
        <v>0</v>
      </c>
      <c r="B6" s="335" t="s">
        <v>36</v>
      </c>
      <c r="C6" s="335" t="s">
        <v>55</v>
      </c>
      <c r="D6" s="335" t="s">
        <v>368</v>
      </c>
      <c r="E6" s="336" t="s">
        <v>369</v>
      </c>
      <c r="F6" s="338" t="s">
        <v>56</v>
      </c>
      <c r="G6" s="339"/>
      <c r="H6" s="335" t="s">
        <v>370</v>
      </c>
      <c r="I6" s="335" t="s">
        <v>57</v>
      </c>
      <c r="J6" s="335"/>
    </row>
    <row r="7" spans="1:10" ht="25.5">
      <c r="A7" s="335"/>
      <c r="B7" s="335"/>
      <c r="C7" s="335"/>
      <c r="D7" s="335"/>
      <c r="E7" s="337"/>
      <c r="F7" s="10" t="s">
        <v>22</v>
      </c>
      <c r="G7" s="10" t="s">
        <v>58</v>
      </c>
      <c r="H7" s="335"/>
      <c r="I7" s="10" t="s">
        <v>59</v>
      </c>
      <c r="J7" s="10" t="s">
        <v>22</v>
      </c>
    </row>
    <row r="8" spans="1:10" ht="15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15.75">
      <c r="A9" s="10">
        <v>1</v>
      </c>
      <c r="B9" s="13"/>
      <c r="C9" s="14"/>
      <c r="D9" s="14"/>
      <c r="E9" s="14"/>
      <c r="F9" s="14"/>
      <c r="G9" s="14"/>
      <c r="H9" s="14"/>
      <c r="I9" s="14"/>
      <c r="J9" s="14"/>
    </row>
    <row r="10" spans="1:10" ht="15.75">
      <c r="A10" s="10"/>
      <c r="B10" s="13" t="s">
        <v>17</v>
      </c>
      <c r="C10" s="14"/>
      <c r="D10" s="14"/>
      <c r="E10" s="14"/>
      <c r="F10" s="14"/>
      <c r="G10" s="14"/>
      <c r="H10" s="14"/>
      <c r="I10" s="14"/>
      <c r="J10" s="14"/>
    </row>
    <row r="12" ht="31.5">
      <c r="B12" s="16" t="s">
        <v>348</v>
      </c>
    </row>
  </sheetData>
  <sheetProtection/>
  <mergeCells count="10">
    <mergeCell ref="J2:K2"/>
    <mergeCell ref="A3:K3"/>
    <mergeCell ref="A6:A7"/>
    <mergeCell ref="B6:B7"/>
    <mergeCell ref="C6:C7"/>
    <mergeCell ref="D6:D7"/>
    <mergeCell ref="E6:E7"/>
    <mergeCell ref="F6:G6"/>
    <mergeCell ref="H6:H7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1"/>
  <sheetViews>
    <sheetView zoomScalePageLayoutView="0" workbookViewId="0" topLeftCell="A1">
      <pane xSplit="2" ySplit="6" topLeftCell="C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H3"/>
    </sheetView>
  </sheetViews>
  <sheetFormatPr defaultColWidth="9.00390625" defaultRowHeight="12.75"/>
  <cols>
    <col min="1" max="1" width="6.75390625" style="188" customWidth="1"/>
    <col min="2" max="2" width="51.625" style="189" customWidth="1"/>
    <col min="3" max="8" width="12.625" style="188" customWidth="1"/>
    <col min="9" max="16384" width="9.125" style="26" customWidth="1"/>
  </cols>
  <sheetData>
    <row r="1" spans="1:8" s="25" customFormat="1" ht="10.5" customHeight="1">
      <c r="A1" s="187"/>
      <c r="B1" s="202"/>
      <c r="C1" s="119"/>
      <c r="D1" s="119"/>
      <c r="E1" s="119"/>
      <c r="F1" s="119"/>
      <c r="G1" s="119"/>
      <c r="H1" s="119"/>
    </row>
    <row r="2" spans="7:8" ht="15.75">
      <c r="G2" s="341" t="s">
        <v>69</v>
      </c>
      <c r="H2" s="341"/>
    </row>
    <row r="3" spans="1:8" ht="18.75">
      <c r="A3" s="342" t="s">
        <v>70</v>
      </c>
      <c r="B3" s="343"/>
      <c r="C3" s="343"/>
      <c r="D3" s="343"/>
      <c r="E3" s="343"/>
      <c r="F3" s="343"/>
      <c r="G3" s="343"/>
      <c r="H3" s="343"/>
    </row>
    <row r="4" ht="12.75" customHeight="1"/>
    <row r="5" spans="1:8" s="30" customFormat="1" ht="12.75" customHeight="1">
      <c r="A5" s="344" t="s">
        <v>0</v>
      </c>
      <c r="B5" s="345" t="s">
        <v>18</v>
      </c>
      <c r="C5" s="344" t="s">
        <v>71</v>
      </c>
      <c r="D5" s="344"/>
      <c r="E5" s="344"/>
      <c r="F5" s="344"/>
      <c r="G5" s="344"/>
      <c r="H5" s="344"/>
    </row>
    <row r="6" spans="1:8" s="30" customFormat="1" ht="12.75" customHeight="1">
      <c r="A6" s="344"/>
      <c r="B6" s="346"/>
      <c r="C6" s="127" t="s">
        <v>72</v>
      </c>
      <c r="D6" s="127" t="s">
        <v>73</v>
      </c>
      <c r="E6" s="127" t="s">
        <v>74</v>
      </c>
      <c r="F6" s="127" t="s">
        <v>75</v>
      </c>
      <c r="G6" s="127" t="s">
        <v>76</v>
      </c>
      <c r="H6" s="127" t="s">
        <v>77</v>
      </c>
    </row>
    <row r="7" spans="1:8" s="30" customFormat="1" ht="12.75" customHeight="1">
      <c r="A7" s="127">
        <v>1</v>
      </c>
      <c r="B7" s="191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</row>
    <row r="8" spans="1:8" s="30" customFormat="1" ht="12.75" customHeight="1">
      <c r="A8" s="127">
        <v>1</v>
      </c>
      <c r="B8" s="190" t="s">
        <v>813</v>
      </c>
      <c r="C8" s="127"/>
      <c r="D8" s="127">
        <v>18</v>
      </c>
      <c r="E8" s="127"/>
      <c r="F8" s="127"/>
      <c r="G8" s="127"/>
      <c r="H8" s="127"/>
    </row>
    <row r="9" spans="1:8" s="30" customFormat="1" ht="12.75" customHeight="1">
      <c r="A9" s="127">
        <v>2</v>
      </c>
      <c r="B9" s="191" t="s">
        <v>408</v>
      </c>
      <c r="C9" s="127"/>
      <c r="D9" s="127">
        <v>134</v>
      </c>
      <c r="E9" s="127"/>
      <c r="F9" s="127"/>
      <c r="G9" s="127"/>
      <c r="H9" s="127"/>
    </row>
    <row r="10" spans="1:8" s="30" customFormat="1" ht="12.75" customHeight="1">
      <c r="A10" s="127">
        <v>3</v>
      </c>
      <c r="B10" s="190" t="s">
        <v>814</v>
      </c>
      <c r="C10" s="127"/>
      <c r="D10" s="127">
        <v>65</v>
      </c>
      <c r="E10" s="127"/>
      <c r="F10" s="127"/>
      <c r="G10" s="127"/>
      <c r="H10" s="127"/>
    </row>
    <row r="11" spans="1:10" ht="12.75" customHeight="1">
      <c r="A11" s="127">
        <v>4</v>
      </c>
      <c r="B11" s="191" t="s">
        <v>434</v>
      </c>
      <c r="C11" s="127"/>
      <c r="D11" s="127">
        <v>150</v>
      </c>
      <c r="E11" s="127"/>
      <c r="F11" s="127"/>
      <c r="G11" s="127"/>
      <c r="H11" s="127"/>
      <c r="I11" s="43"/>
      <c r="J11" s="43"/>
    </row>
    <row r="12" spans="1:10" s="1" customFormat="1" ht="12.75" customHeight="1">
      <c r="A12" s="127">
        <v>5</v>
      </c>
      <c r="B12" s="191" t="s">
        <v>435</v>
      </c>
      <c r="C12" s="127"/>
      <c r="D12" s="127">
        <v>63</v>
      </c>
      <c r="E12" s="192"/>
      <c r="F12" s="192"/>
      <c r="G12" s="192"/>
      <c r="H12" s="192"/>
      <c r="I12" s="9"/>
      <c r="J12" s="9"/>
    </row>
    <row r="13" spans="1:12" s="1" customFormat="1" ht="12.75" customHeight="1">
      <c r="A13" s="127">
        <v>6</v>
      </c>
      <c r="B13" s="191" t="s">
        <v>907</v>
      </c>
      <c r="C13" s="127"/>
      <c r="D13" s="127">
        <v>22</v>
      </c>
      <c r="E13" s="192"/>
      <c r="F13" s="192"/>
      <c r="G13" s="192"/>
      <c r="H13" s="127"/>
      <c r="I13" s="45"/>
      <c r="J13" s="45"/>
      <c r="L13" s="8"/>
    </row>
    <row r="14" spans="1:8" s="30" customFormat="1" ht="12.75" customHeight="1">
      <c r="A14" s="127">
        <v>7</v>
      </c>
      <c r="B14" s="190" t="s">
        <v>456</v>
      </c>
      <c r="C14" s="127"/>
      <c r="D14" s="127">
        <v>129</v>
      </c>
      <c r="E14" s="127"/>
      <c r="F14" s="127"/>
      <c r="G14" s="127"/>
      <c r="H14" s="127"/>
    </row>
    <row r="15" spans="1:8" ht="12.75" customHeight="1">
      <c r="A15" s="127">
        <v>8</v>
      </c>
      <c r="B15" s="191" t="s">
        <v>475</v>
      </c>
      <c r="C15" s="127"/>
      <c r="D15" s="127">
        <v>134</v>
      </c>
      <c r="E15" s="127"/>
      <c r="F15" s="127"/>
      <c r="G15" s="127"/>
      <c r="H15" s="127"/>
    </row>
    <row r="16" spans="1:8" ht="12.75" customHeight="1">
      <c r="A16" s="127">
        <v>9</v>
      </c>
      <c r="B16" s="191" t="s">
        <v>476</v>
      </c>
      <c r="C16" s="127"/>
      <c r="D16" s="127">
        <v>63</v>
      </c>
      <c r="E16" s="127"/>
      <c r="F16" s="127"/>
      <c r="G16" s="127"/>
      <c r="H16" s="127"/>
    </row>
    <row r="17" spans="1:8" ht="12.75" customHeight="1">
      <c r="A17" s="127">
        <v>10</v>
      </c>
      <c r="B17" s="191" t="s">
        <v>478</v>
      </c>
      <c r="C17" s="127"/>
      <c r="D17" s="127">
        <v>10</v>
      </c>
      <c r="E17" s="127"/>
      <c r="F17" s="127"/>
      <c r="G17" s="127"/>
      <c r="H17" s="127"/>
    </row>
    <row r="18" spans="1:8" ht="12.75" customHeight="1">
      <c r="A18" s="127">
        <v>11</v>
      </c>
      <c r="B18" s="191" t="s">
        <v>506</v>
      </c>
      <c r="C18" s="127"/>
      <c r="D18" s="127">
        <v>41</v>
      </c>
      <c r="E18" s="127"/>
      <c r="F18" s="127"/>
      <c r="G18" s="127"/>
      <c r="H18" s="127"/>
    </row>
    <row r="19" spans="1:8" s="30" customFormat="1" ht="12.75" customHeight="1">
      <c r="A19" s="127">
        <v>12</v>
      </c>
      <c r="B19" s="191" t="s">
        <v>514</v>
      </c>
      <c r="C19" s="127">
        <v>137</v>
      </c>
      <c r="D19" s="127"/>
      <c r="E19" s="127"/>
      <c r="F19" s="127"/>
      <c r="G19" s="127"/>
      <c r="H19" s="127"/>
    </row>
    <row r="20" spans="1:8" s="30" customFormat="1" ht="12.75" customHeight="1">
      <c r="A20" s="127">
        <v>13</v>
      </c>
      <c r="B20" s="191" t="s">
        <v>520</v>
      </c>
      <c r="C20" s="127"/>
      <c r="D20" s="127">
        <v>52</v>
      </c>
      <c r="E20" s="127"/>
      <c r="F20" s="127"/>
      <c r="G20" s="127"/>
      <c r="H20" s="127"/>
    </row>
    <row r="21" spans="1:8" s="30" customFormat="1" ht="12.75" customHeight="1">
      <c r="A21" s="127">
        <v>14</v>
      </c>
      <c r="B21" s="190" t="s">
        <v>816</v>
      </c>
      <c r="C21" s="127"/>
      <c r="D21" s="127">
        <v>70</v>
      </c>
      <c r="E21" s="127"/>
      <c r="F21" s="127"/>
      <c r="G21" s="127"/>
      <c r="H21" s="127"/>
    </row>
    <row r="22" spans="1:8" ht="12.75" customHeight="1">
      <c r="A22" s="127">
        <v>15</v>
      </c>
      <c r="B22" s="191" t="s">
        <v>534</v>
      </c>
      <c r="C22" s="127"/>
      <c r="D22" s="127">
        <v>84</v>
      </c>
      <c r="E22" s="127"/>
      <c r="F22" s="127"/>
      <c r="G22" s="127"/>
      <c r="H22" s="127"/>
    </row>
    <row r="23" spans="1:8" ht="12.75" customHeight="1">
      <c r="A23" s="127">
        <v>16</v>
      </c>
      <c r="B23" s="190" t="s">
        <v>817</v>
      </c>
      <c r="C23" s="127"/>
      <c r="D23" s="127">
        <v>10</v>
      </c>
      <c r="E23" s="127"/>
      <c r="F23" s="127"/>
      <c r="G23" s="127"/>
      <c r="H23" s="127"/>
    </row>
    <row r="24" spans="1:8" s="30" customFormat="1" ht="12.75" customHeight="1">
      <c r="A24" s="127">
        <v>17</v>
      </c>
      <c r="B24" s="190" t="s">
        <v>818</v>
      </c>
      <c r="C24" s="127"/>
      <c r="D24" s="127">
        <v>60</v>
      </c>
      <c r="E24" s="127"/>
      <c r="F24" s="127"/>
      <c r="G24" s="127"/>
      <c r="H24" s="127"/>
    </row>
    <row r="25" spans="1:8" s="30" customFormat="1" ht="12.75" customHeight="1">
      <c r="A25" s="127">
        <v>18</v>
      </c>
      <c r="B25" s="191" t="s">
        <v>547</v>
      </c>
      <c r="C25" s="127"/>
      <c r="D25" s="127">
        <v>109</v>
      </c>
      <c r="E25" s="127"/>
      <c r="F25" s="127"/>
      <c r="G25" s="127"/>
      <c r="H25" s="127"/>
    </row>
    <row r="26" spans="1:8" ht="12.75" customHeight="1">
      <c r="A26" s="127">
        <v>19</v>
      </c>
      <c r="B26" s="190" t="s">
        <v>819</v>
      </c>
      <c r="C26" s="127"/>
      <c r="D26" s="127">
        <v>4</v>
      </c>
      <c r="E26" s="127"/>
      <c r="F26" s="127"/>
      <c r="G26" s="127"/>
      <c r="H26" s="127"/>
    </row>
    <row r="27" spans="1:8" s="30" customFormat="1" ht="12.75" customHeight="1">
      <c r="A27" s="127">
        <v>20</v>
      </c>
      <c r="B27" s="191" t="s">
        <v>553</v>
      </c>
      <c r="C27" s="127"/>
      <c r="D27" s="127">
        <v>29</v>
      </c>
      <c r="E27" s="127"/>
      <c r="F27" s="127"/>
      <c r="G27" s="127"/>
      <c r="H27" s="127"/>
    </row>
    <row r="28" spans="1:8" ht="12.75" customHeight="1">
      <c r="A28" s="127">
        <v>21</v>
      </c>
      <c r="B28" s="190" t="s">
        <v>848</v>
      </c>
      <c r="C28" s="127"/>
      <c r="D28" s="127">
        <v>77</v>
      </c>
      <c r="E28" s="127"/>
      <c r="F28" s="127"/>
      <c r="G28" s="127"/>
      <c r="H28" s="127"/>
    </row>
    <row r="29" spans="1:8" s="30" customFormat="1" ht="12.75" customHeight="1">
      <c r="A29" s="127">
        <v>22</v>
      </c>
      <c r="B29" s="191" t="s">
        <v>592</v>
      </c>
      <c r="C29" s="127"/>
      <c r="D29" s="127">
        <v>96</v>
      </c>
      <c r="E29" s="127"/>
      <c r="F29" s="127"/>
      <c r="G29" s="127"/>
      <c r="H29" s="127"/>
    </row>
    <row r="30" spans="1:8" s="30" customFormat="1" ht="12.75" customHeight="1">
      <c r="A30" s="127">
        <v>23</v>
      </c>
      <c r="B30" s="191" t="s">
        <v>604</v>
      </c>
      <c r="C30" s="127"/>
      <c r="D30" s="127">
        <v>7</v>
      </c>
      <c r="E30" s="127"/>
      <c r="F30" s="127"/>
      <c r="G30" s="127"/>
      <c r="H30" s="127"/>
    </row>
    <row r="31" spans="1:8" s="30" customFormat="1" ht="12.75" customHeight="1">
      <c r="A31" s="127">
        <v>24</v>
      </c>
      <c r="B31" s="190" t="s">
        <v>820</v>
      </c>
      <c r="C31" s="127"/>
      <c r="D31" s="127">
        <v>51</v>
      </c>
      <c r="E31" s="127"/>
      <c r="F31" s="127"/>
      <c r="G31" s="127"/>
      <c r="H31" s="127"/>
    </row>
    <row r="32" spans="1:8" ht="12.75" customHeight="1">
      <c r="A32" s="127">
        <v>25</v>
      </c>
      <c r="B32" s="193" t="s">
        <v>609</v>
      </c>
      <c r="C32" s="127"/>
      <c r="D32" s="127">
        <v>48</v>
      </c>
      <c r="E32" s="127"/>
      <c r="F32" s="127"/>
      <c r="G32" s="127"/>
      <c r="H32" s="127"/>
    </row>
    <row r="33" spans="1:8" s="30" customFormat="1" ht="12.75" customHeight="1">
      <c r="A33" s="127">
        <v>26</v>
      </c>
      <c r="B33" s="190" t="s">
        <v>821</v>
      </c>
      <c r="C33" s="127"/>
      <c r="D33" s="127">
        <v>70</v>
      </c>
      <c r="E33" s="127"/>
      <c r="F33" s="127"/>
      <c r="G33" s="127"/>
      <c r="H33" s="127"/>
    </row>
    <row r="34" spans="1:8" s="30" customFormat="1" ht="12.75" customHeight="1">
      <c r="A34" s="127">
        <v>27</v>
      </c>
      <c r="B34" s="203" t="s">
        <v>624</v>
      </c>
      <c r="C34" s="127"/>
      <c r="D34" s="127">
        <v>127</v>
      </c>
      <c r="E34" s="127"/>
      <c r="F34" s="127"/>
      <c r="G34" s="127"/>
      <c r="H34" s="127"/>
    </row>
    <row r="35" spans="1:8" s="30" customFormat="1" ht="12.75" customHeight="1">
      <c r="A35" s="127">
        <v>28</v>
      </c>
      <c r="B35" s="191" t="s">
        <v>625</v>
      </c>
      <c r="C35" s="127"/>
      <c r="D35" s="127">
        <v>7</v>
      </c>
      <c r="E35" s="127"/>
      <c r="F35" s="127"/>
      <c r="G35" s="127"/>
      <c r="H35" s="127"/>
    </row>
    <row r="36" spans="1:8" s="107" customFormat="1" ht="12.75" customHeight="1">
      <c r="A36" s="127">
        <v>29</v>
      </c>
      <c r="B36" s="194" t="s">
        <v>626</v>
      </c>
      <c r="C36" s="195">
        <v>79</v>
      </c>
      <c r="D36" s="195"/>
      <c r="E36" s="195"/>
      <c r="F36" s="195"/>
      <c r="G36" s="195"/>
      <c r="H36" s="195"/>
    </row>
    <row r="37" spans="1:8" s="30" customFormat="1" ht="12.75" customHeight="1">
      <c r="A37" s="127">
        <v>30</v>
      </c>
      <c r="B37" s="190" t="s">
        <v>578</v>
      </c>
      <c r="C37" s="127">
        <v>658</v>
      </c>
      <c r="D37" s="127">
        <v>289</v>
      </c>
      <c r="E37" s="127"/>
      <c r="F37" s="127"/>
      <c r="G37" s="127"/>
      <c r="H37" s="127"/>
    </row>
    <row r="38" spans="1:8" s="30" customFormat="1" ht="12.75" customHeight="1">
      <c r="A38" s="127">
        <v>31</v>
      </c>
      <c r="B38" s="191" t="s">
        <v>635</v>
      </c>
      <c r="C38" s="127"/>
      <c r="D38" s="127">
        <v>119</v>
      </c>
      <c r="E38" s="127"/>
      <c r="F38" s="127"/>
      <c r="G38" s="127"/>
      <c r="H38" s="127"/>
    </row>
    <row r="39" spans="1:8" s="30" customFormat="1" ht="12.75" customHeight="1">
      <c r="A39" s="127">
        <v>32</v>
      </c>
      <c r="B39" s="190" t="s">
        <v>646</v>
      </c>
      <c r="C39" s="127"/>
      <c r="D39" s="127">
        <v>302</v>
      </c>
      <c r="E39" s="127"/>
      <c r="F39" s="127"/>
      <c r="G39" s="127"/>
      <c r="H39" s="127"/>
    </row>
    <row r="40" spans="1:8" s="30" customFormat="1" ht="12.75" customHeight="1">
      <c r="A40" s="127">
        <v>33</v>
      </c>
      <c r="B40" s="191" t="s">
        <v>664</v>
      </c>
      <c r="C40" s="127">
        <v>159</v>
      </c>
      <c r="D40" s="127"/>
      <c r="E40" s="127"/>
      <c r="F40" s="127"/>
      <c r="G40" s="127"/>
      <c r="H40" s="127"/>
    </row>
    <row r="41" spans="1:8" s="30" customFormat="1" ht="12.75" customHeight="1">
      <c r="A41" s="127">
        <v>34</v>
      </c>
      <c r="B41" s="191" t="s">
        <v>665</v>
      </c>
      <c r="C41" s="127"/>
      <c r="D41" s="127">
        <v>8</v>
      </c>
      <c r="E41" s="127"/>
      <c r="F41" s="127"/>
      <c r="G41" s="127"/>
      <c r="H41" s="127"/>
    </row>
    <row r="42" spans="1:8" s="30" customFormat="1" ht="12.75" customHeight="1">
      <c r="A42" s="127">
        <v>35</v>
      </c>
      <c r="B42" s="191" t="s">
        <v>666</v>
      </c>
      <c r="C42" s="127"/>
      <c r="D42" s="127">
        <v>98</v>
      </c>
      <c r="E42" s="127"/>
      <c r="F42" s="127"/>
      <c r="G42" s="127"/>
      <c r="H42" s="127"/>
    </row>
    <row r="43" spans="1:8" s="30" customFormat="1" ht="12.75" customHeight="1">
      <c r="A43" s="127">
        <v>36</v>
      </c>
      <c r="B43" s="191" t="s">
        <v>674</v>
      </c>
      <c r="C43" s="127"/>
      <c r="D43" s="127">
        <v>24</v>
      </c>
      <c r="E43" s="127"/>
      <c r="F43" s="127"/>
      <c r="G43" s="127"/>
      <c r="H43" s="127"/>
    </row>
    <row r="44" spans="1:8" s="30" customFormat="1" ht="12.75" customHeight="1">
      <c r="A44" s="127">
        <v>37</v>
      </c>
      <c r="B44" s="191" t="s">
        <v>675</v>
      </c>
      <c r="C44" s="127"/>
      <c r="D44" s="127">
        <v>54</v>
      </c>
      <c r="E44" s="127"/>
      <c r="F44" s="127"/>
      <c r="G44" s="127"/>
      <c r="H44" s="127"/>
    </row>
    <row r="45" spans="1:8" s="30" customFormat="1" ht="12.75" customHeight="1">
      <c r="A45" s="127">
        <v>38</v>
      </c>
      <c r="B45" s="190" t="s">
        <v>815</v>
      </c>
      <c r="C45" s="127"/>
      <c r="D45" s="127">
        <v>63</v>
      </c>
      <c r="E45" s="127"/>
      <c r="F45" s="127"/>
      <c r="G45" s="127"/>
      <c r="H45" s="127"/>
    </row>
    <row r="46" spans="1:8" s="107" customFormat="1" ht="12.75" customHeight="1">
      <c r="A46" s="127">
        <v>39</v>
      </c>
      <c r="B46" s="190" t="s">
        <v>703</v>
      </c>
      <c r="C46" s="195"/>
      <c r="D46" s="195">
        <v>93</v>
      </c>
      <c r="E46" s="195"/>
      <c r="F46" s="195"/>
      <c r="G46" s="195"/>
      <c r="H46" s="195"/>
    </row>
    <row r="47" spans="1:8" s="107" customFormat="1" ht="12.75" customHeight="1">
      <c r="A47" s="127">
        <v>40</v>
      </c>
      <c r="B47" s="196" t="s">
        <v>823</v>
      </c>
      <c r="C47" s="195"/>
      <c r="D47" s="195">
        <v>10</v>
      </c>
      <c r="E47" s="195"/>
      <c r="F47" s="195"/>
      <c r="G47" s="195"/>
      <c r="H47" s="195"/>
    </row>
    <row r="48" spans="1:8" s="107" customFormat="1" ht="12.75" customHeight="1">
      <c r="A48" s="127">
        <v>41</v>
      </c>
      <c r="B48" s="197" t="s">
        <v>824</v>
      </c>
      <c r="C48" s="195"/>
      <c r="D48" s="195">
        <v>8</v>
      </c>
      <c r="E48" s="195"/>
      <c r="F48" s="195"/>
      <c r="G48" s="195"/>
      <c r="H48" s="195"/>
    </row>
    <row r="49" spans="1:8" s="30" customFormat="1" ht="12.75" customHeight="1">
      <c r="A49" s="127">
        <v>42</v>
      </c>
      <c r="B49" s="190" t="s">
        <v>806</v>
      </c>
      <c r="C49" s="127"/>
      <c r="D49" s="127">
        <v>84</v>
      </c>
      <c r="E49" s="127"/>
      <c r="F49" s="127"/>
      <c r="G49" s="127"/>
      <c r="H49" s="127"/>
    </row>
    <row r="50" spans="1:8" ht="12.75" customHeight="1">
      <c r="A50" s="127">
        <v>43</v>
      </c>
      <c r="B50" s="190" t="s">
        <v>718</v>
      </c>
      <c r="C50" s="127"/>
      <c r="D50" s="127">
        <v>18</v>
      </c>
      <c r="E50" s="127"/>
      <c r="F50" s="127"/>
      <c r="G50" s="127"/>
      <c r="H50" s="127"/>
    </row>
    <row r="51" spans="1:8" s="30" customFormat="1" ht="12.75" customHeight="1">
      <c r="A51" s="127">
        <v>44</v>
      </c>
      <c r="B51" s="190" t="s">
        <v>805</v>
      </c>
      <c r="C51" s="127">
        <v>4</v>
      </c>
      <c r="D51" s="127"/>
      <c r="E51" s="127"/>
      <c r="F51" s="127"/>
      <c r="G51" s="127"/>
      <c r="H51" s="127"/>
    </row>
    <row r="52" spans="1:8" s="30" customFormat="1" ht="12.75" customHeight="1">
      <c r="A52" s="127">
        <v>45</v>
      </c>
      <c r="B52" s="190" t="s">
        <v>833</v>
      </c>
      <c r="C52" s="127">
        <v>103</v>
      </c>
      <c r="D52" s="127"/>
      <c r="E52" s="127"/>
      <c r="F52" s="127"/>
      <c r="G52" s="127"/>
      <c r="H52" s="127"/>
    </row>
    <row r="53" spans="1:8" s="30" customFormat="1" ht="12.75" customHeight="1">
      <c r="A53" s="127">
        <v>46</v>
      </c>
      <c r="B53" s="190" t="s">
        <v>725</v>
      </c>
      <c r="C53" s="127">
        <v>17</v>
      </c>
      <c r="D53" s="127"/>
      <c r="E53" s="127"/>
      <c r="F53" s="127"/>
      <c r="G53" s="127"/>
      <c r="H53" s="127"/>
    </row>
    <row r="54" spans="1:8" ht="12.75" customHeight="1">
      <c r="A54" s="127">
        <v>47</v>
      </c>
      <c r="B54" s="190" t="s">
        <v>847</v>
      </c>
      <c r="C54" s="127">
        <v>32</v>
      </c>
      <c r="D54" s="127"/>
      <c r="E54" s="127"/>
      <c r="F54" s="127"/>
      <c r="G54" s="127"/>
      <c r="H54" s="127"/>
    </row>
    <row r="55" spans="1:8" s="30" customFormat="1" ht="12.75" customHeight="1">
      <c r="A55" s="127">
        <v>48</v>
      </c>
      <c r="B55" s="190" t="s">
        <v>728</v>
      </c>
      <c r="C55" s="127">
        <v>227</v>
      </c>
      <c r="D55" s="127">
        <v>177</v>
      </c>
      <c r="E55" s="127"/>
      <c r="F55" s="127"/>
      <c r="G55" s="127"/>
      <c r="H55" s="127"/>
    </row>
    <row r="56" spans="1:8" s="30" customFormat="1" ht="12.75" customHeight="1">
      <c r="A56" s="127">
        <v>49</v>
      </c>
      <c r="B56" s="190" t="s">
        <v>743</v>
      </c>
      <c r="C56" s="127">
        <v>417</v>
      </c>
      <c r="D56" s="127">
        <v>224</v>
      </c>
      <c r="E56" s="127"/>
      <c r="F56" s="127"/>
      <c r="G56" s="127"/>
      <c r="H56" s="127"/>
    </row>
    <row r="57" spans="1:8" s="116" customFormat="1" ht="12.75" customHeight="1">
      <c r="A57" s="127">
        <v>50</v>
      </c>
      <c r="B57" s="198" t="s">
        <v>825</v>
      </c>
      <c r="C57" s="199">
        <v>759</v>
      </c>
      <c r="D57" s="200">
        <v>206</v>
      </c>
      <c r="E57" s="199"/>
      <c r="F57" s="199"/>
      <c r="G57" s="199"/>
      <c r="H57" s="199"/>
    </row>
    <row r="58" spans="1:8" s="30" customFormat="1" ht="12.75" customHeight="1">
      <c r="A58" s="127">
        <v>51</v>
      </c>
      <c r="B58" s="190" t="s">
        <v>826</v>
      </c>
      <c r="C58" s="127">
        <v>531</v>
      </c>
      <c r="D58" s="127">
        <v>329</v>
      </c>
      <c r="E58" s="127"/>
      <c r="F58" s="127"/>
      <c r="G58" s="127"/>
      <c r="H58" s="127"/>
    </row>
    <row r="59" spans="1:8" s="30" customFormat="1" ht="12.75" customHeight="1">
      <c r="A59" s="127">
        <v>52</v>
      </c>
      <c r="B59" s="190" t="s">
        <v>775</v>
      </c>
      <c r="C59" s="127">
        <v>108</v>
      </c>
      <c r="D59" s="127">
        <v>171</v>
      </c>
      <c r="E59" s="127"/>
      <c r="F59" s="127"/>
      <c r="G59" s="127"/>
      <c r="H59" s="127"/>
    </row>
    <row r="60" spans="1:8" ht="12.75" customHeight="1">
      <c r="A60" s="127">
        <v>53</v>
      </c>
      <c r="B60" s="190" t="s">
        <v>780</v>
      </c>
      <c r="C60" s="127">
        <v>251</v>
      </c>
      <c r="D60" s="127"/>
      <c r="E60" s="127"/>
      <c r="F60" s="127"/>
      <c r="G60" s="127"/>
      <c r="H60" s="127"/>
    </row>
    <row r="61" spans="1:8" ht="12.75" customHeight="1">
      <c r="A61" s="127">
        <v>54</v>
      </c>
      <c r="B61" s="190" t="s">
        <v>827</v>
      </c>
      <c r="C61" s="127">
        <v>5</v>
      </c>
      <c r="D61" s="127"/>
      <c r="E61" s="127"/>
      <c r="F61" s="127"/>
      <c r="G61" s="127"/>
      <c r="H61" s="127"/>
    </row>
    <row r="62" spans="1:8" ht="12.75" customHeight="1">
      <c r="A62" s="127">
        <v>55</v>
      </c>
      <c r="B62" s="190" t="s">
        <v>828</v>
      </c>
      <c r="C62" s="127">
        <v>8</v>
      </c>
      <c r="D62" s="127"/>
      <c r="E62" s="127"/>
      <c r="F62" s="127"/>
      <c r="G62" s="127"/>
      <c r="H62" s="127"/>
    </row>
    <row r="63" spans="1:8" ht="12.75" customHeight="1">
      <c r="A63" s="127">
        <v>56</v>
      </c>
      <c r="B63" s="190" t="s">
        <v>829</v>
      </c>
      <c r="C63" s="127">
        <v>22</v>
      </c>
      <c r="D63" s="127"/>
      <c r="E63" s="127"/>
      <c r="F63" s="127"/>
      <c r="G63" s="127"/>
      <c r="H63" s="127"/>
    </row>
    <row r="64" spans="1:8" ht="12.75" customHeight="1">
      <c r="A64" s="127">
        <v>57</v>
      </c>
      <c r="B64" s="190" t="s">
        <v>830</v>
      </c>
      <c r="C64" s="192"/>
      <c r="D64" s="192">
        <v>11</v>
      </c>
      <c r="E64" s="192"/>
      <c r="F64" s="192"/>
      <c r="G64" s="192"/>
      <c r="H64" s="192"/>
    </row>
    <row r="65" spans="1:8" ht="12.75" customHeight="1">
      <c r="A65" s="127">
        <v>58</v>
      </c>
      <c r="B65" s="190" t="s">
        <v>831</v>
      </c>
      <c r="C65" s="127"/>
      <c r="D65" s="127">
        <v>14</v>
      </c>
      <c r="E65" s="127"/>
      <c r="F65" s="127"/>
      <c r="G65" s="127"/>
      <c r="H65" s="127"/>
    </row>
    <row r="66" spans="1:8" s="30" customFormat="1" ht="12.75" customHeight="1">
      <c r="A66" s="127">
        <v>59</v>
      </c>
      <c r="B66" s="190" t="s">
        <v>807</v>
      </c>
      <c r="C66" s="127"/>
      <c r="D66" s="127">
        <v>10</v>
      </c>
      <c r="E66" s="127"/>
      <c r="F66" s="127"/>
      <c r="G66" s="127"/>
      <c r="H66" s="127"/>
    </row>
    <row r="67" spans="1:8" s="30" customFormat="1" ht="12.75" customHeight="1">
      <c r="A67" s="127">
        <v>60</v>
      </c>
      <c r="B67" s="190" t="s">
        <v>808</v>
      </c>
      <c r="C67" s="127"/>
      <c r="D67" s="127">
        <v>5</v>
      </c>
      <c r="E67" s="127"/>
      <c r="F67" s="127"/>
      <c r="G67" s="127"/>
      <c r="H67" s="127"/>
    </row>
    <row r="68" spans="1:8" s="30" customFormat="1" ht="12.75" customHeight="1">
      <c r="A68" s="127">
        <v>61</v>
      </c>
      <c r="B68" s="190" t="s">
        <v>857</v>
      </c>
      <c r="C68" s="195">
        <v>427</v>
      </c>
      <c r="D68" s="127">
        <v>165</v>
      </c>
      <c r="E68" s="127"/>
      <c r="F68" s="127"/>
      <c r="G68" s="127"/>
      <c r="H68" s="127"/>
    </row>
    <row r="69" spans="1:8" s="30" customFormat="1" ht="12.75" customHeight="1">
      <c r="A69" s="127">
        <v>62</v>
      </c>
      <c r="B69" s="190" t="s">
        <v>810</v>
      </c>
      <c r="C69" s="127"/>
      <c r="D69" s="127">
        <v>58</v>
      </c>
      <c r="E69" s="127"/>
      <c r="F69" s="127"/>
      <c r="G69" s="127"/>
      <c r="H69" s="127"/>
    </row>
    <row r="70" spans="1:8" s="30" customFormat="1" ht="12.75" customHeight="1">
      <c r="A70" s="127">
        <v>63</v>
      </c>
      <c r="B70" s="201" t="s">
        <v>832</v>
      </c>
      <c r="C70" s="127">
        <v>0</v>
      </c>
      <c r="D70" s="127">
        <v>69</v>
      </c>
      <c r="E70" s="127"/>
      <c r="F70" s="127"/>
      <c r="G70" s="127"/>
      <c r="H70" s="127"/>
    </row>
    <row r="71" spans="1:8" ht="15.75" customHeight="1">
      <c r="A71" s="127"/>
      <c r="B71" s="191" t="s">
        <v>860</v>
      </c>
      <c r="C71" s="127">
        <v>3944</v>
      </c>
      <c r="D71" s="127">
        <v>4339</v>
      </c>
      <c r="E71" s="127"/>
      <c r="F71" s="127"/>
      <c r="G71" s="127"/>
      <c r="H71" s="127"/>
    </row>
  </sheetData>
  <sheetProtection/>
  <mergeCells count="5">
    <mergeCell ref="G2:H2"/>
    <mergeCell ref="A3:H3"/>
    <mergeCell ref="A5:A6"/>
    <mergeCell ref="B5:B6"/>
    <mergeCell ref="C5:H5"/>
  </mergeCells>
  <printOptions/>
  <pageMargins left="0.1968503937007874" right="0.2362204724409449" top="0.22" bottom="0.2362204724409449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E1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C103" sqref="C103:M103"/>
      <selection pane="bottomRight" activeCell="A2" sqref="A2:I2"/>
    </sheetView>
  </sheetViews>
  <sheetFormatPr defaultColWidth="9.00390625" defaultRowHeight="12.75"/>
  <cols>
    <col min="1" max="1" width="39.00390625" style="34" customWidth="1"/>
    <col min="2" max="2" width="27.75390625" style="27" customWidth="1"/>
    <col min="3" max="13" width="5.75390625" style="26" customWidth="1"/>
    <col min="14" max="24" width="4.875" style="26" customWidth="1"/>
    <col min="25" max="35" width="5.00390625" style="26" customWidth="1"/>
    <col min="36" max="46" width="4.375" style="26" customWidth="1"/>
    <col min="47" max="57" width="5.125" style="26" customWidth="1"/>
    <col min="58" max="16384" width="9.125" style="26" customWidth="1"/>
  </cols>
  <sheetData>
    <row r="1" spans="1:47" s="25" customFormat="1" ht="11.25" customHeight="1">
      <c r="A1" s="34"/>
      <c r="B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15.75">
      <c r="A2" s="355" t="s">
        <v>922</v>
      </c>
      <c r="B2" s="355"/>
      <c r="C2" s="355"/>
      <c r="D2" s="355"/>
      <c r="E2" s="355"/>
      <c r="F2" s="355"/>
      <c r="G2" s="355"/>
      <c r="H2" s="355"/>
      <c r="I2" s="355"/>
      <c r="AJ2" s="328" t="s">
        <v>153</v>
      </c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</row>
    <row r="3" spans="1:47" ht="18.75">
      <c r="A3" s="330" t="s">
        <v>154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</row>
    <row r="5" spans="1:57" s="30" customFormat="1" ht="12.75" customHeight="1">
      <c r="A5" s="356" t="s">
        <v>18</v>
      </c>
      <c r="B5" s="358" t="s">
        <v>133</v>
      </c>
      <c r="C5" s="350" t="s">
        <v>362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1"/>
    </row>
    <row r="6" spans="1:57" s="30" customFormat="1" ht="12.75" customHeight="1">
      <c r="A6" s="357"/>
      <c r="B6" s="359"/>
      <c r="C6" s="350" t="s">
        <v>134</v>
      </c>
      <c r="D6" s="350"/>
      <c r="E6" s="350"/>
      <c r="F6" s="350"/>
      <c r="G6" s="350"/>
      <c r="H6" s="350"/>
      <c r="I6" s="350"/>
      <c r="J6" s="350"/>
      <c r="K6" s="350"/>
      <c r="L6" s="350"/>
      <c r="M6" s="351"/>
      <c r="N6" s="349" t="s">
        <v>135</v>
      </c>
      <c r="O6" s="350"/>
      <c r="P6" s="350"/>
      <c r="Q6" s="350"/>
      <c r="R6" s="350"/>
      <c r="S6" s="350"/>
      <c r="T6" s="350"/>
      <c r="U6" s="350"/>
      <c r="V6" s="350"/>
      <c r="W6" s="350"/>
      <c r="X6" s="351"/>
      <c r="Y6" s="349" t="s">
        <v>136</v>
      </c>
      <c r="Z6" s="350"/>
      <c r="AA6" s="350"/>
      <c r="AB6" s="350"/>
      <c r="AC6" s="350"/>
      <c r="AD6" s="350"/>
      <c r="AE6" s="350"/>
      <c r="AF6" s="350"/>
      <c r="AG6" s="350"/>
      <c r="AH6" s="350"/>
      <c r="AI6" s="351"/>
      <c r="AJ6" s="349" t="s">
        <v>137</v>
      </c>
      <c r="AK6" s="350"/>
      <c r="AL6" s="350"/>
      <c r="AM6" s="350"/>
      <c r="AN6" s="350"/>
      <c r="AO6" s="350"/>
      <c r="AP6" s="350"/>
      <c r="AQ6" s="350"/>
      <c r="AR6" s="350"/>
      <c r="AS6" s="350"/>
      <c r="AT6" s="351"/>
      <c r="AU6" s="349" t="s">
        <v>138</v>
      </c>
      <c r="AV6" s="350"/>
      <c r="AW6" s="350"/>
      <c r="AX6" s="350"/>
      <c r="AY6" s="350"/>
      <c r="AZ6" s="350"/>
      <c r="BA6" s="350"/>
      <c r="BB6" s="350"/>
      <c r="BC6" s="350"/>
      <c r="BD6" s="350"/>
      <c r="BE6" s="351"/>
    </row>
    <row r="7" spans="1:57" s="30" customFormat="1" ht="12.75" customHeight="1">
      <c r="A7" s="357"/>
      <c r="B7" s="359"/>
      <c r="C7" s="350" t="s">
        <v>139</v>
      </c>
      <c r="D7" s="350"/>
      <c r="E7" s="350"/>
      <c r="F7" s="350"/>
      <c r="G7" s="350"/>
      <c r="H7" s="350"/>
      <c r="I7" s="350"/>
      <c r="J7" s="350"/>
      <c r="K7" s="350"/>
      <c r="L7" s="350"/>
      <c r="M7" s="351"/>
      <c r="N7" s="349" t="s">
        <v>139</v>
      </c>
      <c r="O7" s="350"/>
      <c r="P7" s="350"/>
      <c r="Q7" s="350"/>
      <c r="R7" s="350"/>
      <c r="S7" s="350"/>
      <c r="T7" s="350"/>
      <c r="U7" s="350"/>
      <c r="V7" s="350"/>
      <c r="W7" s="350"/>
      <c r="X7" s="351"/>
      <c r="Y7" s="349" t="s">
        <v>139</v>
      </c>
      <c r="Z7" s="350"/>
      <c r="AA7" s="350"/>
      <c r="AB7" s="350"/>
      <c r="AC7" s="350"/>
      <c r="AD7" s="350"/>
      <c r="AE7" s="350"/>
      <c r="AF7" s="350"/>
      <c r="AG7" s="350"/>
      <c r="AH7" s="350"/>
      <c r="AI7" s="351"/>
      <c r="AJ7" s="349" t="s">
        <v>139</v>
      </c>
      <c r="AK7" s="350"/>
      <c r="AL7" s="350"/>
      <c r="AM7" s="350"/>
      <c r="AN7" s="350"/>
      <c r="AO7" s="350"/>
      <c r="AP7" s="350"/>
      <c r="AQ7" s="350"/>
      <c r="AR7" s="350"/>
      <c r="AS7" s="350"/>
      <c r="AT7" s="351"/>
      <c r="AU7" s="349" t="s">
        <v>139</v>
      </c>
      <c r="AV7" s="350"/>
      <c r="AW7" s="350"/>
      <c r="AX7" s="350"/>
      <c r="AY7" s="350"/>
      <c r="AZ7" s="350"/>
      <c r="BA7" s="350"/>
      <c r="BB7" s="350"/>
      <c r="BC7" s="350"/>
      <c r="BD7" s="350"/>
      <c r="BE7" s="351"/>
    </row>
    <row r="8" spans="1:57" s="30" customFormat="1" ht="12.75">
      <c r="A8" s="354"/>
      <c r="B8" s="360"/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</v>
      </c>
      <c r="O8" s="29">
        <v>2</v>
      </c>
      <c r="P8" s="29">
        <v>3</v>
      </c>
      <c r="Q8" s="29">
        <v>4</v>
      </c>
      <c r="R8" s="29">
        <v>5</v>
      </c>
      <c r="S8" s="29">
        <v>6</v>
      </c>
      <c r="T8" s="29">
        <v>7</v>
      </c>
      <c r="U8" s="29">
        <v>8</v>
      </c>
      <c r="V8" s="29">
        <v>9</v>
      </c>
      <c r="W8" s="29">
        <v>10</v>
      </c>
      <c r="X8" s="29">
        <v>11</v>
      </c>
      <c r="Y8" s="29">
        <v>1</v>
      </c>
      <c r="Z8" s="29">
        <v>2</v>
      </c>
      <c r="AA8" s="29">
        <v>3</v>
      </c>
      <c r="AB8" s="29">
        <v>4</v>
      </c>
      <c r="AC8" s="29">
        <v>5</v>
      </c>
      <c r="AD8" s="29">
        <v>6</v>
      </c>
      <c r="AE8" s="29">
        <v>7</v>
      </c>
      <c r="AF8" s="29">
        <v>8</v>
      </c>
      <c r="AG8" s="29">
        <v>9</v>
      </c>
      <c r="AH8" s="29">
        <v>10</v>
      </c>
      <c r="AI8" s="29">
        <v>11</v>
      </c>
      <c r="AJ8" s="29">
        <v>1</v>
      </c>
      <c r="AK8" s="29">
        <v>2</v>
      </c>
      <c r="AL8" s="29">
        <v>3</v>
      </c>
      <c r="AM8" s="29">
        <v>4</v>
      </c>
      <c r="AN8" s="29">
        <v>5</v>
      </c>
      <c r="AO8" s="29">
        <v>6</v>
      </c>
      <c r="AP8" s="29">
        <v>7</v>
      </c>
      <c r="AQ8" s="29">
        <v>8</v>
      </c>
      <c r="AR8" s="29">
        <v>9</v>
      </c>
      <c r="AS8" s="29">
        <v>10</v>
      </c>
      <c r="AT8" s="29">
        <v>11</v>
      </c>
      <c r="AU8" s="29">
        <v>1</v>
      </c>
      <c r="AV8" s="29">
        <v>2</v>
      </c>
      <c r="AW8" s="29">
        <v>3</v>
      </c>
      <c r="AX8" s="29">
        <v>4</v>
      </c>
      <c r="AY8" s="29">
        <v>5</v>
      </c>
      <c r="AZ8" s="29">
        <v>6</v>
      </c>
      <c r="BA8" s="29">
        <v>7</v>
      </c>
      <c r="BB8" s="29">
        <v>8</v>
      </c>
      <c r="BC8" s="29">
        <v>9</v>
      </c>
      <c r="BD8" s="29">
        <v>10</v>
      </c>
      <c r="BE8" s="29">
        <v>11</v>
      </c>
    </row>
    <row r="9" spans="1:57" s="30" customFormat="1" ht="15" customHeight="1">
      <c r="A9" s="347" t="s">
        <v>908</v>
      </c>
      <c r="B9" s="35" t="s">
        <v>140</v>
      </c>
      <c r="C9" s="29">
        <v>6</v>
      </c>
      <c r="D9" s="29">
        <v>1</v>
      </c>
      <c r="E9" s="29">
        <v>6</v>
      </c>
      <c r="F9" s="29">
        <v>5</v>
      </c>
      <c r="G9" s="29"/>
      <c r="H9" s="29"/>
      <c r="I9" s="29"/>
      <c r="J9" s="29"/>
      <c r="K9" s="29"/>
      <c r="L9" s="29"/>
      <c r="M9" s="29">
        <v>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101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s="30" customFormat="1" ht="15" customHeight="1">
      <c r="A10" s="347"/>
      <c r="B10" s="35" t="s">
        <v>155</v>
      </c>
      <c r="C10" s="29">
        <v>1</v>
      </c>
      <c r="D10" s="29"/>
      <c r="E10" s="29">
        <v>1</v>
      </c>
      <c r="F10" s="29"/>
      <c r="G10" s="29"/>
      <c r="H10" s="29"/>
      <c r="I10" s="29"/>
      <c r="J10" s="29"/>
      <c r="K10" s="29"/>
      <c r="L10" s="29"/>
      <c r="M10" s="29"/>
      <c r="N10" s="29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103"/>
      <c r="AM10" s="33"/>
      <c r="AN10" s="33"/>
      <c r="AO10" s="33"/>
      <c r="AP10" s="33"/>
      <c r="AQ10" s="33"/>
      <c r="AR10" s="33"/>
      <c r="AS10" s="33"/>
      <c r="AT10" s="33"/>
      <c r="AU10" s="33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30" customFormat="1" ht="15" customHeight="1">
      <c r="A11" s="347" t="s">
        <v>409</v>
      </c>
      <c r="B11" s="35" t="s">
        <v>140</v>
      </c>
      <c r="C11" s="29">
        <v>11</v>
      </c>
      <c r="D11" s="29">
        <v>12</v>
      </c>
      <c r="E11" s="29">
        <v>14</v>
      </c>
      <c r="F11" s="29">
        <v>12</v>
      </c>
      <c r="G11" s="29">
        <v>16</v>
      </c>
      <c r="H11" s="29">
        <v>21</v>
      </c>
      <c r="I11" s="29">
        <v>14</v>
      </c>
      <c r="J11" s="29">
        <v>11</v>
      </c>
      <c r="K11" s="29">
        <v>10</v>
      </c>
      <c r="L11" s="29">
        <v>6</v>
      </c>
      <c r="M11" s="29">
        <v>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01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s="30" customFormat="1" ht="15" customHeight="1">
      <c r="A12" s="347"/>
      <c r="B12" s="35" t="s">
        <v>155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03"/>
      <c r="AM12" s="33"/>
      <c r="AN12" s="33"/>
      <c r="AO12" s="33"/>
      <c r="AP12" s="33"/>
      <c r="AQ12" s="33"/>
      <c r="AR12" s="33"/>
      <c r="AS12" s="33"/>
      <c r="AT12" s="33"/>
      <c r="AU12" s="33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s="30" customFormat="1" ht="15" customHeight="1">
      <c r="A13" s="352" t="s">
        <v>814</v>
      </c>
      <c r="B13" s="35" t="s">
        <v>140</v>
      </c>
      <c r="C13" s="29">
        <v>11</v>
      </c>
      <c r="D13" s="29">
        <v>6</v>
      </c>
      <c r="E13" s="29">
        <v>5</v>
      </c>
      <c r="F13" s="29">
        <v>8</v>
      </c>
      <c r="G13" s="29">
        <v>7</v>
      </c>
      <c r="H13" s="29">
        <v>12</v>
      </c>
      <c r="I13" s="29">
        <v>8</v>
      </c>
      <c r="J13" s="29">
        <v>8</v>
      </c>
      <c r="K13" s="29">
        <v>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01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30" customFormat="1" ht="15" customHeight="1">
      <c r="A14" s="353"/>
      <c r="B14" s="35" t="s">
        <v>155</v>
      </c>
      <c r="C14" s="29">
        <v>1</v>
      </c>
      <c r="D14" s="29"/>
      <c r="E14" s="29">
        <v>1</v>
      </c>
      <c r="F14" s="29"/>
      <c r="G14" s="29">
        <v>1</v>
      </c>
      <c r="H14" s="29">
        <v>1</v>
      </c>
      <c r="I14" s="29">
        <v>1</v>
      </c>
      <c r="J14" s="29">
        <v>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0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30" customFormat="1" ht="15" customHeight="1">
      <c r="A15" s="347" t="s">
        <v>434</v>
      </c>
      <c r="B15" s="35" t="s">
        <v>140</v>
      </c>
      <c r="C15" s="29">
        <v>14</v>
      </c>
      <c r="D15" s="29">
        <v>7</v>
      </c>
      <c r="E15" s="29">
        <v>10</v>
      </c>
      <c r="F15" s="29">
        <v>14</v>
      </c>
      <c r="G15" s="29">
        <v>17</v>
      </c>
      <c r="H15" s="29">
        <v>23</v>
      </c>
      <c r="I15" s="29">
        <v>21</v>
      </c>
      <c r="J15" s="29">
        <v>21</v>
      </c>
      <c r="K15" s="29">
        <v>9</v>
      </c>
      <c r="L15" s="29">
        <v>12</v>
      </c>
      <c r="M15" s="29">
        <v>2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15" customHeight="1">
      <c r="A16" s="347"/>
      <c r="B16" s="35" t="s">
        <v>155</v>
      </c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30" customFormat="1" ht="15" customHeight="1">
      <c r="A17" s="347" t="s">
        <v>909</v>
      </c>
      <c r="B17" s="35" t="s">
        <v>140</v>
      </c>
      <c r="C17" s="29">
        <v>6</v>
      </c>
      <c r="D17" s="29">
        <v>11</v>
      </c>
      <c r="E17" s="29">
        <v>6</v>
      </c>
      <c r="F17" s="29">
        <v>8</v>
      </c>
      <c r="G17" s="29">
        <v>5</v>
      </c>
      <c r="H17" s="29">
        <v>7</v>
      </c>
      <c r="I17" s="29">
        <v>10</v>
      </c>
      <c r="J17" s="29">
        <v>3</v>
      </c>
      <c r="K17" s="29">
        <v>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30" customFormat="1" ht="15" customHeight="1">
      <c r="A18" s="347"/>
      <c r="B18" s="35" t="s">
        <v>155</v>
      </c>
      <c r="C18" s="29">
        <v>1</v>
      </c>
      <c r="D18" s="29"/>
      <c r="E18" s="29">
        <v>1</v>
      </c>
      <c r="F18" s="29"/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s="30" customFormat="1" ht="15" customHeight="1">
      <c r="A19" s="347" t="s">
        <v>907</v>
      </c>
      <c r="B19" s="35" t="s">
        <v>140</v>
      </c>
      <c r="C19" s="29">
        <v>4</v>
      </c>
      <c r="D19" s="29">
        <v>3</v>
      </c>
      <c r="E19" s="29">
        <v>6</v>
      </c>
      <c r="F19" s="29">
        <v>9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30" customFormat="1" ht="15" customHeight="1">
      <c r="A20" s="347"/>
      <c r="B20" s="35" t="s">
        <v>155</v>
      </c>
      <c r="C20" s="29">
        <v>1</v>
      </c>
      <c r="D20" s="29"/>
      <c r="E20" s="29">
        <v>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30" customFormat="1" ht="15" customHeight="1">
      <c r="A21" s="347" t="s">
        <v>457</v>
      </c>
      <c r="B21" s="35" t="s">
        <v>140</v>
      </c>
      <c r="C21" s="29">
        <v>9</v>
      </c>
      <c r="D21" s="29">
        <v>14</v>
      </c>
      <c r="E21" s="29">
        <v>15</v>
      </c>
      <c r="F21" s="29">
        <v>14</v>
      </c>
      <c r="G21" s="29">
        <v>16</v>
      </c>
      <c r="H21" s="29">
        <v>11</v>
      </c>
      <c r="I21" s="29">
        <v>12</v>
      </c>
      <c r="J21" s="29">
        <v>15</v>
      </c>
      <c r="K21" s="29">
        <v>15</v>
      </c>
      <c r="L21" s="29">
        <v>3</v>
      </c>
      <c r="M21" s="29">
        <v>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s="30" customFormat="1" ht="15" customHeight="1">
      <c r="A22" s="347"/>
      <c r="B22" s="35" t="s">
        <v>155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s="30" customFormat="1" ht="15" customHeight="1">
      <c r="A23" s="347" t="s">
        <v>475</v>
      </c>
      <c r="B23" s="35" t="s">
        <v>140</v>
      </c>
      <c r="C23" s="29">
        <v>5</v>
      </c>
      <c r="D23" s="29">
        <v>14</v>
      </c>
      <c r="E23" s="29">
        <v>10</v>
      </c>
      <c r="F23" s="29">
        <v>17</v>
      </c>
      <c r="G23" s="29">
        <v>23</v>
      </c>
      <c r="H23" s="29">
        <v>18</v>
      </c>
      <c r="I23" s="29">
        <v>14</v>
      </c>
      <c r="J23" s="29">
        <v>10</v>
      </c>
      <c r="K23" s="29">
        <v>10</v>
      </c>
      <c r="L23" s="29">
        <v>4</v>
      </c>
      <c r="M23" s="29">
        <v>9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s="30" customFormat="1" ht="15" customHeight="1">
      <c r="A24" s="347"/>
      <c r="B24" s="35" t="s">
        <v>155</v>
      </c>
      <c r="C24" s="29">
        <v>1</v>
      </c>
      <c r="D24" s="29">
        <v>1</v>
      </c>
      <c r="E24" s="29"/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s="30" customFormat="1" ht="15" customHeight="1">
      <c r="A25" s="354" t="s">
        <v>476</v>
      </c>
      <c r="B25" s="61" t="s">
        <v>140</v>
      </c>
      <c r="C25" s="29">
        <v>6</v>
      </c>
      <c r="D25" s="29">
        <v>4</v>
      </c>
      <c r="E25" s="29">
        <v>8</v>
      </c>
      <c r="F25" s="29">
        <v>6</v>
      </c>
      <c r="G25" s="29">
        <v>7</v>
      </c>
      <c r="H25" s="29">
        <v>8</v>
      </c>
      <c r="I25" s="29">
        <v>7</v>
      </c>
      <c r="J25" s="29">
        <v>5</v>
      </c>
      <c r="K25" s="29">
        <v>4</v>
      </c>
      <c r="L25" s="29">
        <v>4</v>
      </c>
      <c r="M25" s="29">
        <v>4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15" customHeight="1">
      <c r="A26" s="347"/>
      <c r="B26" s="35" t="s">
        <v>155</v>
      </c>
      <c r="C26" s="29">
        <v>1</v>
      </c>
      <c r="D26" s="29"/>
      <c r="E26" s="29">
        <v>1</v>
      </c>
      <c r="F26" s="29"/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s="30" customFormat="1" ht="15" customHeight="1">
      <c r="A27" s="347" t="s">
        <v>477</v>
      </c>
      <c r="B27" s="35" t="s">
        <v>479</v>
      </c>
      <c r="C27" s="29">
        <v>1</v>
      </c>
      <c r="D27" s="29">
        <v>2</v>
      </c>
      <c r="E27" s="29">
        <v>5</v>
      </c>
      <c r="F27" s="29">
        <v>2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s="30" customFormat="1" ht="15" customHeight="1">
      <c r="A28" s="347"/>
      <c r="B28" s="35" t="s">
        <v>155</v>
      </c>
      <c r="C28" s="29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s="30" customFormat="1" ht="15" customHeight="1">
      <c r="A29" s="347" t="s">
        <v>506</v>
      </c>
      <c r="B29" s="35" t="s">
        <v>140</v>
      </c>
      <c r="C29" s="29">
        <v>2</v>
      </c>
      <c r="D29" s="29">
        <v>2</v>
      </c>
      <c r="E29" s="29">
        <v>7</v>
      </c>
      <c r="F29" s="29">
        <v>7</v>
      </c>
      <c r="G29" s="29">
        <v>3</v>
      </c>
      <c r="H29" s="29">
        <v>7</v>
      </c>
      <c r="I29" s="29">
        <v>4</v>
      </c>
      <c r="J29" s="29">
        <v>4</v>
      </c>
      <c r="K29" s="29">
        <v>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s="30" customFormat="1" ht="15" customHeight="1">
      <c r="A30" s="347"/>
      <c r="B30" s="35" t="s">
        <v>155</v>
      </c>
      <c r="C30" s="29">
        <v>1</v>
      </c>
      <c r="D30" s="29"/>
      <c r="E30" s="29">
        <v>1</v>
      </c>
      <c r="F30" s="29"/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s="30" customFormat="1" ht="15" customHeight="1">
      <c r="A31" s="347" t="s">
        <v>521</v>
      </c>
      <c r="B31" s="35" t="s">
        <v>140</v>
      </c>
      <c r="C31" s="29">
        <v>6</v>
      </c>
      <c r="D31" s="29">
        <v>7</v>
      </c>
      <c r="E31" s="29">
        <v>0</v>
      </c>
      <c r="F31" s="29">
        <v>6</v>
      </c>
      <c r="G31" s="29">
        <v>9</v>
      </c>
      <c r="H31" s="29">
        <v>8</v>
      </c>
      <c r="I31" s="29">
        <v>6</v>
      </c>
      <c r="J31" s="29">
        <v>5</v>
      </c>
      <c r="K31" s="29">
        <v>5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s="30" customFormat="1" ht="15" customHeight="1">
      <c r="A32" s="347"/>
      <c r="B32" s="35" t="s">
        <v>155</v>
      </c>
      <c r="C32" s="29">
        <v>1</v>
      </c>
      <c r="D32" s="29"/>
      <c r="E32" s="29"/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/>
      <c r="M32" s="29"/>
      <c r="N32" s="29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s="30" customFormat="1" ht="15" customHeight="1">
      <c r="A33" s="347" t="s">
        <v>910</v>
      </c>
      <c r="B33" s="35" t="s">
        <v>140</v>
      </c>
      <c r="C33" s="29">
        <v>5</v>
      </c>
      <c r="D33" s="29">
        <v>7</v>
      </c>
      <c r="E33" s="29">
        <v>13</v>
      </c>
      <c r="F33" s="29">
        <v>8</v>
      </c>
      <c r="G33" s="29">
        <v>8</v>
      </c>
      <c r="H33" s="29">
        <v>8</v>
      </c>
      <c r="I33" s="29">
        <v>7</v>
      </c>
      <c r="J33" s="29">
        <v>6</v>
      </c>
      <c r="K33" s="29">
        <v>8</v>
      </c>
      <c r="L33" s="29"/>
      <c r="M33" s="29"/>
      <c r="N33" s="2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s="30" customFormat="1" ht="15" customHeight="1">
      <c r="A34" s="347"/>
      <c r="B34" s="35" t="s">
        <v>155</v>
      </c>
      <c r="C34" s="29">
        <v>1</v>
      </c>
      <c r="D34" s="29"/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/>
      <c r="M34" s="29"/>
      <c r="N34" s="29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s="30" customFormat="1" ht="15" customHeight="1">
      <c r="A35" s="347" t="s">
        <v>536</v>
      </c>
      <c r="B35" s="35" t="s">
        <v>140</v>
      </c>
      <c r="C35" s="29">
        <v>8</v>
      </c>
      <c r="D35" s="29">
        <v>6</v>
      </c>
      <c r="E35" s="29">
        <v>5</v>
      </c>
      <c r="F35" s="29">
        <v>16</v>
      </c>
      <c r="G35" s="29">
        <v>14</v>
      </c>
      <c r="H35" s="29">
        <v>8</v>
      </c>
      <c r="I35" s="29">
        <v>11</v>
      </c>
      <c r="J35" s="29">
        <v>7</v>
      </c>
      <c r="K35" s="29">
        <v>9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15" customHeight="1">
      <c r="A36" s="347"/>
      <c r="B36" s="35" t="s">
        <v>155</v>
      </c>
      <c r="C36" s="29">
        <v>1</v>
      </c>
      <c r="D36" s="29"/>
      <c r="E36" s="29"/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/>
      <c r="M36" s="29"/>
      <c r="N36" s="29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s="30" customFormat="1" ht="15" customHeight="1">
      <c r="A37" s="347" t="s">
        <v>911</v>
      </c>
      <c r="B37" s="35" t="s">
        <v>140</v>
      </c>
      <c r="C37" s="29">
        <v>3</v>
      </c>
      <c r="D37" s="29">
        <v>3</v>
      </c>
      <c r="E37" s="29">
        <v>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s="30" customFormat="1" ht="15" customHeight="1">
      <c r="A38" s="347"/>
      <c r="B38" s="35" t="s">
        <v>155</v>
      </c>
      <c r="C38" s="29">
        <v>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s="30" customFormat="1" ht="15" customHeight="1">
      <c r="A39" s="347" t="s">
        <v>818</v>
      </c>
      <c r="B39" s="61" t="s">
        <v>140</v>
      </c>
      <c r="C39" s="29">
        <v>5</v>
      </c>
      <c r="D39" s="29">
        <v>4</v>
      </c>
      <c r="E39" s="29">
        <v>11</v>
      </c>
      <c r="F39" s="29">
        <v>5</v>
      </c>
      <c r="G39" s="29">
        <v>10</v>
      </c>
      <c r="H39" s="29">
        <v>8</v>
      </c>
      <c r="I39" s="29">
        <v>9</v>
      </c>
      <c r="J39" s="29"/>
      <c r="K39" s="29">
        <v>8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s="30" customFormat="1" ht="15" customHeight="1">
      <c r="A40" s="347"/>
      <c r="B40" s="35" t="s">
        <v>155</v>
      </c>
      <c r="C40" s="29">
        <v>1</v>
      </c>
      <c r="D40" s="29"/>
      <c r="E40" s="29"/>
      <c r="F40" s="29">
        <v>1</v>
      </c>
      <c r="G40" s="29">
        <v>1</v>
      </c>
      <c r="H40" s="29">
        <v>1</v>
      </c>
      <c r="I40" s="29">
        <v>1</v>
      </c>
      <c r="J40" s="29"/>
      <c r="K40" s="29">
        <v>1</v>
      </c>
      <c r="L40" s="29"/>
      <c r="M40" s="29"/>
      <c r="N40" s="2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s="30" customFormat="1" ht="15" customHeight="1">
      <c r="A41" s="347" t="s">
        <v>547</v>
      </c>
      <c r="B41" s="35" t="s">
        <v>140</v>
      </c>
      <c r="C41" s="29">
        <v>6</v>
      </c>
      <c r="D41" s="29">
        <v>8</v>
      </c>
      <c r="E41" s="29">
        <v>7</v>
      </c>
      <c r="F41" s="29">
        <v>10</v>
      </c>
      <c r="G41" s="29">
        <v>14</v>
      </c>
      <c r="H41" s="29">
        <v>14</v>
      </c>
      <c r="I41" s="29">
        <v>17</v>
      </c>
      <c r="J41" s="29">
        <v>5</v>
      </c>
      <c r="K41" s="29">
        <v>15</v>
      </c>
      <c r="L41" s="29">
        <v>9</v>
      </c>
      <c r="M41" s="29">
        <v>4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s="30" customFormat="1" ht="15" customHeight="1">
      <c r="A42" s="347"/>
      <c r="B42" s="35" t="s">
        <v>155</v>
      </c>
      <c r="C42" s="29">
        <v>1</v>
      </c>
      <c r="D42" s="29"/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15" customHeight="1">
      <c r="A43" s="348" t="s">
        <v>912</v>
      </c>
      <c r="B43" s="35" t="s">
        <v>140</v>
      </c>
      <c r="C43" s="29">
        <v>3</v>
      </c>
      <c r="D43" s="29">
        <v>1</v>
      </c>
      <c r="E43" s="29">
        <v>0</v>
      </c>
      <c r="F43" s="29"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s="30" customFormat="1" ht="15" customHeight="1">
      <c r="A44" s="348"/>
      <c r="B44" s="35" t="s">
        <v>155</v>
      </c>
      <c r="C44" s="29">
        <v>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s="30" customFormat="1" ht="15" customHeight="1">
      <c r="A45" s="347" t="s">
        <v>553</v>
      </c>
      <c r="B45" s="61" t="s">
        <v>140</v>
      </c>
      <c r="C45" s="29">
        <v>4</v>
      </c>
      <c r="D45" s="29">
        <v>1</v>
      </c>
      <c r="E45" s="29">
        <v>3</v>
      </c>
      <c r="F45" s="29">
        <v>0</v>
      </c>
      <c r="G45" s="29">
        <v>0</v>
      </c>
      <c r="H45" s="29">
        <v>6</v>
      </c>
      <c r="I45" s="29">
        <v>4</v>
      </c>
      <c r="J45" s="29">
        <v>4</v>
      </c>
      <c r="K45" s="29">
        <v>7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s="30" customFormat="1" ht="15" customHeight="1">
      <c r="A46" s="347"/>
      <c r="B46" s="35" t="s">
        <v>155</v>
      </c>
      <c r="C46" s="29">
        <v>1</v>
      </c>
      <c r="D46" s="29"/>
      <c r="E46" s="29"/>
      <c r="F46" s="29"/>
      <c r="G46" s="29"/>
      <c r="H46" s="29">
        <v>1</v>
      </c>
      <c r="I46" s="29">
        <v>1</v>
      </c>
      <c r="J46" s="29">
        <v>1</v>
      </c>
      <c r="K46" s="29">
        <v>1</v>
      </c>
      <c r="L46" s="29"/>
      <c r="M46" s="29"/>
      <c r="N46" s="2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s="30" customFormat="1" ht="15" customHeight="1">
      <c r="A47" s="347" t="s">
        <v>913</v>
      </c>
      <c r="B47" s="61" t="s">
        <v>140</v>
      </c>
      <c r="C47" s="29">
        <v>4</v>
      </c>
      <c r="D47" s="29">
        <v>6</v>
      </c>
      <c r="E47" s="29">
        <v>15</v>
      </c>
      <c r="F47" s="29">
        <v>5</v>
      </c>
      <c r="G47" s="29">
        <v>13</v>
      </c>
      <c r="H47" s="29">
        <v>8</v>
      </c>
      <c r="I47" s="29">
        <v>8</v>
      </c>
      <c r="J47" s="29">
        <v>9</v>
      </c>
      <c r="K47" s="29">
        <v>9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s="30" customFormat="1" ht="15" customHeight="1">
      <c r="A48" s="347"/>
      <c r="B48" s="35" t="s">
        <v>155</v>
      </c>
      <c r="C48" s="29">
        <v>1</v>
      </c>
      <c r="D48" s="29"/>
      <c r="E48" s="29">
        <v>1</v>
      </c>
      <c r="F48" s="29"/>
      <c r="G48" s="29">
        <v>1</v>
      </c>
      <c r="H48" s="29">
        <v>1</v>
      </c>
      <c r="I48" s="29">
        <v>1</v>
      </c>
      <c r="J48" s="29">
        <v>1</v>
      </c>
      <c r="K48" s="29">
        <v>1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s="30" customFormat="1" ht="15" customHeight="1">
      <c r="A49" s="347" t="s">
        <v>592</v>
      </c>
      <c r="B49" s="61" t="s">
        <v>140</v>
      </c>
      <c r="C49" s="29">
        <v>7</v>
      </c>
      <c r="D49" s="29">
        <v>8</v>
      </c>
      <c r="E49" s="29">
        <v>12</v>
      </c>
      <c r="F49" s="29">
        <v>11</v>
      </c>
      <c r="G49" s="29">
        <v>14</v>
      </c>
      <c r="H49" s="29">
        <v>12</v>
      </c>
      <c r="I49" s="29">
        <v>12</v>
      </c>
      <c r="J49" s="29">
        <v>8</v>
      </c>
      <c r="K49" s="29">
        <v>8</v>
      </c>
      <c r="L49" s="29">
        <v>0</v>
      </c>
      <c r="M49" s="29">
        <v>4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s="30" customFormat="1" ht="15" customHeight="1">
      <c r="A50" s="347"/>
      <c r="B50" s="35" t="s">
        <v>155</v>
      </c>
      <c r="C50" s="29">
        <v>1</v>
      </c>
      <c r="D50" s="29">
        <v>1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0</v>
      </c>
      <c r="M50" s="29">
        <v>1</v>
      </c>
      <c r="N50" s="29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s="30" customFormat="1" ht="15" customHeight="1">
      <c r="A51" s="347" t="s">
        <v>605</v>
      </c>
      <c r="B51" s="61" t="s">
        <v>140</v>
      </c>
      <c r="C51" s="29">
        <v>1</v>
      </c>
      <c r="D51" s="29">
        <v>2</v>
      </c>
      <c r="E51" s="29">
        <v>0</v>
      </c>
      <c r="F51" s="29">
        <v>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s="30" customFormat="1" ht="15" customHeight="1">
      <c r="A52" s="347"/>
      <c r="B52" s="35" t="s">
        <v>155</v>
      </c>
      <c r="C52" s="29">
        <v>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s="30" customFormat="1" ht="15" customHeight="1">
      <c r="A53" s="347" t="s">
        <v>820</v>
      </c>
      <c r="B53" s="61" t="s">
        <v>140</v>
      </c>
      <c r="C53" s="29">
        <v>6</v>
      </c>
      <c r="D53" s="29">
        <v>3</v>
      </c>
      <c r="E53" s="29">
        <v>7</v>
      </c>
      <c r="F53" s="29">
        <v>8</v>
      </c>
      <c r="G53" s="29">
        <v>7</v>
      </c>
      <c r="H53" s="29">
        <v>5</v>
      </c>
      <c r="I53" s="29">
        <v>8</v>
      </c>
      <c r="J53" s="29">
        <v>5</v>
      </c>
      <c r="K53" s="29">
        <v>2</v>
      </c>
      <c r="L53" s="29">
        <v>0</v>
      </c>
      <c r="M53" s="29">
        <v>0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s="30" customFormat="1" ht="15" customHeight="1">
      <c r="A54" s="347"/>
      <c r="B54" s="35" t="s">
        <v>155</v>
      </c>
      <c r="C54" s="29">
        <v>1</v>
      </c>
      <c r="D54" s="29">
        <v>0</v>
      </c>
      <c r="E54" s="29">
        <v>0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>
        <v>0</v>
      </c>
      <c r="L54" s="29">
        <v>0</v>
      </c>
      <c r="M54" s="29">
        <v>0</v>
      </c>
      <c r="N54" s="29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s="30" customFormat="1" ht="15" customHeight="1">
      <c r="A55" s="362" t="s">
        <v>609</v>
      </c>
      <c r="B55" s="35" t="s">
        <v>140</v>
      </c>
      <c r="C55" s="29">
        <v>6</v>
      </c>
      <c r="D55" s="29">
        <v>3</v>
      </c>
      <c r="E55" s="29">
        <v>6</v>
      </c>
      <c r="F55" s="29">
        <v>3</v>
      </c>
      <c r="G55" s="29">
        <v>7</v>
      </c>
      <c r="H55" s="29">
        <v>7</v>
      </c>
      <c r="I55" s="29">
        <v>1</v>
      </c>
      <c r="J55" s="29">
        <v>10</v>
      </c>
      <c r="K55" s="29">
        <v>5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s="30" customFormat="1" ht="15" customHeight="1">
      <c r="A56" s="362"/>
      <c r="B56" s="35" t="s">
        <v>155</v>
      </c>
      <c r="C56" s="29">
        <v>1</v>
      </c>
      <c r="D56" s="29"/>
      <c r="E56" s="29"/>
      <c r="F56" s="29">
        <v>1</v>
      </c>
      <c r="G56" s="29">
        <v>1</v>
      </c>
      <c r="H56" s="29">
        <v>1</v>
      </c>
      <c r="I56" s="29"/>
      <c r="J56" s="29">
        <v>1</v>
      </c>
      <c r="K56" s="29">
        <v>1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s="30" customFormat="1" ht="15" customHeight="1">
      <c r="A57" s="347" t="s">
        <v>821</v>
      </c>
      <c r="B57" s="35" t="s">
        <v>140</v>
      </c>
      <c r="C57" s="29">
        <v>7</v>
      </c>
      <c r="D57" s="29">
        <v>9</v>
      </c>
      <c r="E57" s="29">
        <v>7</v>
      </c>
      <c r="F57" s="29">
        <v>4</v>
      </c>
      <c r="G57" s="29">
        <v>8</v>
      </c>
      <c r="H57" s="29">
        <v>0</v>
      </c>
      <c r="I57" s="29">
        <v>11</v>
      </c>
      <c r="J57" s="29">
        <v>8</v>
      </c>
      <c r="K57" s="29">
        <v>6</v>
      </c>
      <c r="L57" s="29">
        <v>5</v>
      </c>
      <c r="M57" s="29">
        <v>5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s="30" customFormat="1" ht="15" customHeight="1">
      <c r="A58" s="347"/>
      <c r="B58" s="35" t="s">
        <v>155</v>
      </c>
      <c r="C58" s="29">
        <v>1</v>
      </c>
      <c r="D58" s="29"/>
      <c r="E58" s="29"/>
      <c r="F58" s="29">
        <v>1</v>
      </c>
      <c r="G58" s="29">
        <v>1</v>
      </c>
      <c r="H58" s="29"/>
      <c r="I58" s="29">
        <v>1</v>
      </c>
      <c r="J58" s="29">
        <v>1</v>
      </c>
      <c r="K58" s="29">
        <v>1</v>
      </c>
      <c r="L58" s="29">
        <v>1</v>
      </c>
      <c r="M58" s="29">
        <v>1</v>
      </c>
      <c r="N58" s="29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s="30" customFormat="1" ht="15" customHeight="1">
      <c r="A59" s="347" t="s">
        <v>624</v>
      </c>
      <c r="B59" s="35" t="s">
        <v>140</v>
      </c>
      <c r="C59" s="29">
        <v>8</v>
      </c>
      <c r="D59" s="29">
        <v>10</v>
      </c>
      <c r="E59" s="29">
        <v>15</v>
      </c>
      <c r="F59" s="29">
        <v>16</v>
      </c>
      <c r="G59" s="29">
        <v>19</v>
      </c>
      <c r="H59" s="29">
        <v>14</v>
      </c>
      <c r="I59" s="29">
        <v>14</v>
      </c>
      <c r="J59" s="29">
        <v>11</v>
      </c>
      <c r="K59" s="29">
        <v>16</v>
      </c>
      <c r="L59" s="29">
        <v>4</v>
      </c>
      <c r="M59" s="29">
        <v>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s="30" customFormat="1" ht="15" customHeight="1">
      <c r="A60" s="347"/>
      <c r="B60" s="35" t="s">
        <v>155</v>
      </c>
      <c r="C60" s="29">
        <v>1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29">
        <v>1</v>
      </c>
      <c r="K60" s="29">
        <v>1</v>
      </c>
      <c r="L60" s="29">
        <v>1</v>
      </c>
      <c r="M60" s="29">
        <v>0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s="30" customFormat="1" ht="15" customHeight="1">
      <c r="A61" s="347" t="s">
        <v>625</v>
      </c>
      <c r="B61" s="35" t="s">
        <v>140</v>
      </c>
      <c r="C61" s="29">
        <v>2</v>
      </c>
      <c r="D61" s="29">
        <v>5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s="30" customFormat="1" ht="15" customHeight="1">
      <c r="A62" s="347"/>
      <c r="B62" s="35" t="s">
        <v>155</v>
      </c>
      <c r="C62" s="29">
        <v>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s="30" customFormat="1" ht="15" customHeight="1">
      <c r="A63" s="347" t="s">
        <v>636</v>
      </c>
      <c r="B63" s="61" t="s">
        <v>140</v>
      </c>
      <c r="C63" s="29">
        <v>10</v>
      </c>
      <c r="D63" s="29">
        <v>13</v>
      </c>
      <c r="E63" s="29">
        <v>14</v>
      </c>
      <c r="F63" s="29">
        <v>8</v>
      </c>
      <c r="G63" s="29">
        <v>15</v>
      </c>
      <c r="H63" s="29">
        <v>13</v>
      </c>
      <c r="I63" s="29">
        <v>10</v>
      </c>
      <c r="J63" s="29">
        <v>11</v>
      </c>
      <c r="K63" s="29">
        <v>7</v>
      </c>
      <c r="L63" s="29">
        <v>11</v>
      </c>
      <c r="M63" s="29">
        <v>7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s="30" customFormat="1" ht="15" customHeight="1">
      <c r="A64" s="347"/>
      <c r="B64" s="35" t="s">
        <v>155</v>
      </c>
      <c r="C64" s="29">
        <v>1</v>
      </c>
      <c r="D64" s="29">
        <v>1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29">
        <v>1</v>
      </c>
      <c r="K64" s="29">
        <v>1</v>
      </c>
      <c r="L64" s="29">
        <v>1</v>
      </c>
      <c r="M64" s="29">
        <v>1</v>
      </c>
      <c r="N64" s="29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s="30" customFormat="1" ht="15" customHeight="1">
      <c r="A65" s="347" t="s">
        <v>578</v>
      </c>
      <c r="B65" s="61" t="s">
        <v>140</v>
      </c>
      <c r="C65" s="29">
        <v>22</v>
      </c>
      <c r="D65" s="29">
        <v>55</v>
      </c>
      <c r="E65" s="29">
        <v>26</v>
      </c>
      <c r="F65" s="29">
        <v>21</v>
      </c>
      <c r="G65" s="29">
        <v>25</v>
      </c>
      <c r="H65" s="29">
        <v>36</v>
      </c>
      <c r="I65" s="29">
        <v>25</v>
      </c>
      <c r="J65" s="29">
        <v>40</v>
      </c>
      <c r="K65" s="29">
        <v>39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s="30" customFormat="1" ht="15" customHeight="1">
      <c r="A66" s="347"/>
      <c r="B66" s="35" t="s">
        <v>155</v>
      </c>
      <c r="C66" s="29">
        <v>1</v>
      </c>
      <c r="D66" s="29">
        <v>2</v>
      </c>
      <c r="E66" s="29">
        <v>1</v>
      </c>
      <c r="F66" s="29">
        <v>1</v>
      </c>
      <c r="G66" s="29">
        <v>1</v>
      </c>
      <c r="H66" s="29">
        <v>2</v>
      </c>
      <c r="I66" s="29">
        <v>1</v>
      </c>
      <c r="J66" s="29">
        <v>2</v>
      </c>
      <c r="K66" s="29">
        <v>2</v>
      </c>
      <c r="L66" s="29"/>
      <c r="M66" s="29"/>
      <c r="N66" s="29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s="30" customFormat="1" ht="15" customHeight="1">
      <c r="A67" s="347" t="s">
        <v>646</v>
      </c>
      <c r="B67" s="61" t="s">
        <v>140</v>
      </c>
      <c r="C67" s="29"/>
      <c r="D67" s="29"/>
      <c r="E67" s="29"/>
      <c r="F67" s="29"/>
      <c r="G67" s="29">
        <v>43</v>
      </c>
      <c r="H67" s="29">
        <v>48</v>
      </c>
      <c r="I67" s="29">
        <v>48</v>
      </c>
      <c r="J67" s="29">
        <v>47</v>
      </c>
      <c r="K67" s="29">
        <v>46</v>
      </c>
      <c r="L67" s="29">
        <v>34</v>
      </c>
      <c r="M67" s="29">
        <v>36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s="30" customFormat="1" ht="15" customHeight="1">
      <c r="A68" s="347"/>
      <c r="B68" s="35" t="s">
        <v>155</v>
      </c>
      <c r="C68" s="29"/>
      <c r="D68" s="29"/>
      <c r="E68" s="29"/>
      <c r="F68" s="29"/>
      <c r="G68" s="29">
        <v>2</v>
      </c>
      <c r="H68" s="29">
        <v>2</v>
      </c>
      <c r="I68" s="29">
        <v>2</v>
      </c>
      <c r="J68" s="29">
        <v>2</v>
      </c>
      <c r="K68" s="29">
        <v>2</v>
      </c>
      <c r="L68" s="29">
        <v>2</v>
      </c>
      <c r="M68" s="29">
        <v>2</v>
      </c>
      <c r="N68" s="29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s="30" customFormat="1" ht="15" customHeight="1">
      <c r="A69" s="347" t="s">
        <v>665</v>
      </c>
      <c r="B69" s="61" t="s">
        <v>140</v>
      </c>
      <c r="C69" s="29">
        <v>3</v>
      </c>
      <c r="D69" s="29">
        <v>2</v>
      </c>
      <c r="E69" s="29">
        <v>1</v>
      </c>
      <c r="F69" s="29">
        <v>2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s="30" customFormat="1" ht="15" customHeight="1">
      <c r="A70" s="347"/>
      <c r="B70" s="35" t="s">
        <v>155</v>
      </c>
      <c r="C70" s="29">
        <v>1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s="30" customFormat="1" ht="15" customHeight="1">
      <c r="A71" s="347" t="s">
        <v>666</v>
      </c>
      <c r="B71" s="61" t="s">
        <v>140</v>
      </c>
      <c r="C71" s="29">
        <v>11</v>
      </c>
      <c r="D71" s="29">
        <v>8</v>
      </c>
      <c r="E71" s="29">
        <v>9</v>
      </c>
      <c r="F71" s="29">
        <v>9</v>
      </c>
      <c r="G71" s="29">
        <v>16</v>
      </c>
      <c r="H71" s="29">
        <v>16</v>
      </c>
      <c r="I71" s="29">
        <v>7</v>
      </c>
      <c r="J71" s="29">
        <v>9</v>
      </c>
      <c r="K71" s="29">
        <v>13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s="30" customFormat="1" ht="15" customHeight="1">
      <c r="A72" s="347"/>
      <c r="B72" s="35" t="s">
        <v>155</v>
      </c>
      <c r="C72" s="29">
        <v>1</v>
      </c>
      <c r="D72" s="29">
        <v>1</v>
      </c>
      <c r="E72" s="29">
        <v>1</v>
      </c>
      <c r="F72" s="29">
        <v>1</v>
      </c>
      <c r="G72" s="29">
        <v>1</v>
      </c>
      <c r="H72" s="29">
        <v>1</v>
      </c>
      <c r="I72" s="29">
        <v>1</v>
      </c>
      <c r="J72" s="29">
        <v>1</v>
      </c>
      <c r="K72" s="29">
        <v>1</v>
      </c>
      <c r="L72" s="29"/>
      <c r="M72" s="29"/>
      <c r="N72" s="29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s="30" customFormat="1" ht="15" customHeight="1">
      <c r="A73" s="347" t="s">
        <v>673</v>
      </c>
      <c r="B73" s="61" t="s">
        <v>140</v>
      </c>
      <c r="C73" s="29">
        <v>3</v>
      </c>
      <c r="D73" s="29">
        <v>2</v>
      </c>
      <c r="E73" s="29">
        <v>4</v>
      </c>
      <c r="F73" s="29">
        <v>5</v>
      </c>
      <c r="G73" s="29"/>
      <c r="H73" s="29"/>
      <c r="I73" s="29">
        <v>10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s="30" customFormat="1" ht="15" customHeight="1">
      <c r="A74" s="347"/>
      <c r="B74" s="35" t="s">
        <v>155</v>
      </c>
      <c r="C74" s="29">
        <v>1</v>
      </c>
      <c r="D74" s="29"/>
      <c r="E74" s="29"/>
      <c r="F74" s="29">
        <v>1</v>
      </c>
      <c r="G74" s="29"/>
      <c r="H74" s="29"/>
      <c r="I74" s="29">
        <v>1</v>
      </c>
      <c r="J74" s="29"/>
      <c r="K74" s="29"/>
      <c r="L74" s="29"/>
      <c r="M74" s="29"/>
      <c r="N74" s="29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s="30" customFormat="1" ht="15" customHeight="1">
      <c r="A75" s="347" t="s">
        <v>914</v>
      </c>
      <c r="B75" s="61" t="s">
        <v>140</v>
      </c>
      <c r="C75" s="29">
        <v>4</v>
      </c>
      <c r="D75" s="29">
        <v>8</v>
      </c>
      <c r="E75" s="29">
        <v>6</v>
      </c>
      <c r="F75" s="29">
        <v>8</v>
      </c>
      <c r="G75" s="29">
        <v>3</v>
      </c>
      <c r="H75" s="29">
        <v>7</v>
      </c>
      <c r="I75" s="29">
        <v>4</v>
      </c>
      <c r="J75" s="29">
        <v>7</v>
      </c>
      <c r="K75" s="29">
        <v>7</v>
      </c>
      <c r="L75" s="29">
        <v>0</v>
      </c>
      <c r="M75" s="29">
        <v>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s="30" customFormat="1" ht="15" customHeight="1">
      <c r="A76" s="347"/>
      <c r="B76" s="35" t="s">
        <v>155</v>
      </c>
      <c r="C76" s="29">
        <v>1</v>
      </c>
      <c r="D76" s="29"/>
      <c r="E76" s="29"/>
      <c r="F76" s="29">
        <v>1</v>
      </c>
      <c r="G76" s="29">
        <v>1</v>
      </c>
      <c r="H76" s="29">
        <v>1</v>
      </c>
      <c r="I76" s="29">
        <v>1</v>
      </c>
      <c r="J76" s="29">
        <v>1</v>
      </c>
      <c r="K76" s="29">
        <v>1</v>
      </c>
      <c r="L76" s="29">
        <v>0</v>
      </c>
      <c r="M76" s="29">
        <v>0</v>
      </c>
      <c r="N76" s="29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s="30" customFormat="1" ht="15" customHeight="1">
      <c r="A77" s="347" t="s">
        <v>815</v>
      </c>
      <c r="B77" s="61" t="s">
        <v>140</v>
      </c>
      <c r="C77" s="29">
        <v>6</v>
      </c>
      <c r="D77" s="29">
        <v>8</v>
      </c>
      <c r="E77" s="29">
        <v>7</v>
      </c>
      <c r="F77" s="29">
        <v>4</v>
      </c>
      <c r="G77" s="29">
        <v>9</v>
      </c>
      <c r="H77" s="29">
        <v>7</v>
      </c>
      <c r="I77" s="29">
        <v>5</v>
      </c>
      <c r="J77" s="29">
        <v>8</v>
      </c>
      <c r="K77" s="29">
        <v>9</v>
      </c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s="30" customFormat="1" ht="15" customHeight="1">
      <c r="A78" s="347"/>
      <c r="B78" s="35" t="s">
        <v>155</v>
      </c>
      <c r="C78" s="29">
        <v>1</v>
      </c>
      <c r="D78" s="29"/>
      <c r="E78" s="29"/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/>
      <c r="M78" s="29"/>
      <c r="N78" s="29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s="30" customFormat="1" ht="15" customHeight="1">
      <c r="A79" s="347" t="s">
        <v>704</v>
      </c>
      <c r="B79" s="61" t="s">
        <v>140</v>
      </c>
      <c r="C79" s="29">
        <v>5</v>
      </c>
      <c r="D79" s="29">
        <v>11</v>
      </c>
      <c r="E79" s="29">
        <v>8</v>
      </c>
      <c r="F79" s="29">
        <v>4</v>
      </c>
      <c r="G79" s="29">
        <v>12</v>
      </c>
      <c r="H79" s="29">
        <v>11</v>
      </c>
      <c r="I79" s="29">
        <v>17</v>
      </c>
      <c r="J79" s="29">
        <v>9</v>
      </c>
      <c r="K79" s="29">
        <v>16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s="30" customFormat="1" ht="15" customHeight="1">
      <c r="A80" s="347"/>
      <c r="B80" s="35" t="s">
        <v>155</v>
      </c>
      <c r="C80" s="29">
        <v>1</v>
      </c>
      <c r="D80" s="29"/>
      <c r="E80" s="29"/>
      <c r="F80" s="29">
        <v>1</v>
      </c>
      <c r="G80" s="29">
        <v>1</v>
      </c>
      <c r="H80" s="29">
        <v>1</v>
      </c>
      <c r="I80" s="29">
        <v>1</v>
      </c>
      <c r="J80" s="29">
        <v>1</v>
      </c>
      <c r="K80" s="29">
        <v>1</v>
      </c>
      <c r="L80" s="29"/>
      <c r="M80" s="29"/>
      <c r="N80" s="29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s="30" customFormat="1" ht="15" customHeight="1">
      <c r="A81" s="347" t="s">
        <v>915</v>
      </c>
      <c r="B81" s="61" t="s">
        <v>140</v>
      </c>
      <c r="C81" s="29">
        <v>1</v>
      </c>
      <c r="D81" s="29">
        <v>4</v>
      </c>
      <c r="E81" s="29"/>
      <c r="F81" s="29">
        <v>5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s="30" customFormat="1" ht="15" customHeight="1">
      <c r="A82" s="347"/>
      <c r="B82" s="35" t="s">
        <v>155</v>
      </c>
      <c r="C82" s="29">
        <v>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10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s="30" customFormat="1" ht="15" customHeight="1">
      <c r="A83" s="347" t="s">
        <v>916</v>
      </c>
      <c r="B83" s="61" t="s">
        <v>140</v>
      </c>
      <c r="C83" s="29">
        <v>2</v>
      </c>
      <c r="D83" s="29"/>
      <c r="E83" s="29">
        <v>2</v>
      </c>
      <c r="F83" s="29">
        <v>4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101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s="30" customFormat="1" ht="15" customHeight="1">
      <c r="A84" s="347"/>
      <c r="B84" s="35" t="s">
        <v>155</v>
      </c>
      <c r="C84" s="29">
        <v>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10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s="30" customFormat="1" ht="15" customHeight="1">
      <c r="A85" s="347" t="s">
        <v>806</v>
      </c>
      <c r="B85" s="61" t="s">
        <v>140</v>
      </c>
      <c r="C85" s="29">
        <v>9</v>
      </c>
      <c r="D85" s="29">
        <v>11</v>
      </c>
      <c r="E85" s="29">
        <v>7</v>
      </c>
      <c r="F85" s="29">
        <v>21</v>
      </c>
      <c r="G85" s="29">
        <v>10</v>
      </c>
      <c r="H85" s="29">
        <v>7</v>
      </c>
      <c r="I85" s="29">
        <v>10</v>
      </c>
      <c r="J85" s="29">
        <v>6</v>
      </c>
      <c r="K85" s="29">
        <v>3</v>
      </c>
      <c r="L85" s="29">
        <v>0</v>
      </c>
      <c r="M85" s="29">
        <v>0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101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s="30" customFormat="1" ht="15" customHeight="1">
      <c r="A86" s="347"/>
      <c r="B86" s="35" t="s">
        <v>155</v>
      </c>
      <c r="C86" s="29">
        <v>1</v>
      </c>
      <c r="D86" s="29">
        <v>1</v>
      </c>
      <c r="E86" s="29">
        <v>1</v>
      </c>
      <c r="F86" s="29">
        <v>1</v>
      </c>
      <c r="G86" s="29">
        <v>1</v>
      </c>
      <c r="H86" s="29">
        <v>1</v>
      </c>
      <c r="I86" s="29">
        <v>1</v>
      </c>
      <c r="J86" s="29">
        <v>1</v>
      </c>
      <c r="K86" s="29">
        <v>1</v>
      </c>
      <c r="L86" s="29">
        <v>0</v>
      </c>
      <c r="M86" s="29">
        <v>0</v>
      </c>
      <c r="N86" s="29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s="30" customFormat="1" ht="15" customHeight="1">
      <c r="A87" s="348" t="s">
        <v>718</v>
      </c>
      <c r="B87" s="35" t="s">
        <v>140</v>
      </c>
      <c r="C87" s="29">
        <v>6</v>
      </c>
      <c r="D87" s="29">
        <v>7</v>
      </c>
      <c r="E87" s="29">
        <v>1</v>
      </c>
      <c r="F87" s="29">
        <v>4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s="30" customFormat="1" ht="15" customHeight="1">
      <c r="A88" s="348"/>
      <c r="B88" s="35" t="s">
        <v>155</v>
      </c>
      <c r="C88" s="29">
        <v>1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s="30" customFormat="1" ht="15" customHeight="1">
      <c r="A89" s="347" t="s">
        <v>728</v>
      </c>
      <c r="B89" s="61" t="s">
        <v>140</v>
      </c>
      <c r="C89" s="29">
        <v>20</v>
      </c>
      <c r="D89" s="29">
        <v>21</v>
      </c>
      <c r="E89" s="29">
        <v>18</v>
      </c>
      <c r="F89" s="29">
        <v>12</v>
      </c>
      <c r="G89" s="29">
        <v>17</v>
      </c>
      <c r="H89" s="29">
        <v>18</v>
      </c>
      <c r="I89" s="29">
        <v>25</v>
      </c>
      <c r="J89" s="29">
        <v>16</v>
      </c>
      <c r="K89" s="29">
        <v>17</v>
      </c>
      <c r="L89" s="29">
        <v>6</v>
      </c>
      <c r="M89" s="29">
        <v>7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s="30" customFormat="1" ht="15" customHeight="1">
      <c r="A90" s="347"/>
      <c r="B90" s="35" t="s">
        <v>155</v>
      </c>
      <c r="C90" s="29">
        <v>1</v>
      </c>
      <c r="D90" s="29">
        <v>1</v>
      </c>
      <c r="E90" s="29">
        <v>1</v>
      </c>
      <c r="F90" s="29">
        <v>1</v>
      </c>
      <c r="G90" s="29">
        <v>1</v>
      </c>
      <c r="H90" s="29">
        <v>1</v>
      </c>
      <c r="I90" s="29">
        <v>1</v>
      </c>
      <c r="J90" s="29">
        <v>1</v>
      </c>
      <c r="K90" s="29">
        <v>1</v>
      </c>
      <c r="L90" s="29">
        <v>1</v>
      </c>
      <c r="M90" s="29">
        <v>1</v>
      </c>
      <c r="N90" s="29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10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s="30" customFormat="1" ht="15" customHeight="1">
      <c r="A91" s="347" t="s">
        <v>826</v>
      </c>
      <c r="B91" s="61" t="s">
        <v>140</v>
      </c>
      <c r="C91" s="29">
        <v>29</v>
      </c>
      <c r="D91" s="29">
        <v>30</v>
      </c>
      <c r="E91" s="29">
        <v>27</v>
      </c>
      <c r="F91" s="29">
        <v>48</v>
      </c>
      <c r="G91" s="29">
        <v>38</v>
      </c>
      <c r="H91" s="29">
        <v>48</v>
      </c>
      <c r="I91" s="29">
        <v>57</v>
      </c>
      <c r="J91" s="29">
        <v>30</v>
      </c>
      <c r="K91" s="29">
        <v>22</v>
      </c>
      <c r="L91" s="29">
        <v>0</v>
      </c>
      <c r="M91" s="29">
        <v>0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101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s="30" customFormat="1" ht="15" customHeight="1">
      <c r="A92" s="347"/>
      <c r="B92" s="35" t="s">
        <v>155</v>
      </c>
      <c r="C92" s="29">
        <v>1</v>
      </c>
      <c r="D92" s="29">
        <v>1</v>
      </c>
      <c r="E92" s="29">
        <v>1</v>
      </c>
      <c r="F92" s="29">
        <v>2</v>
      </c>
      <c r="G92" s="29">
        <v>2</v>
      </c>
      <c r="H92" s="29">
        <v>2</v>
      </c>
      <c r="I92" s="29">
        <v>2</v>
      </c>
      <c r="J92" s="29">
        <v>1</v>
      </c>
      <c r="K92" s="29">
        <v>1</v>
      </c>
      <c r="L92" s="29">
        <v>0</v>
      </c>
      <c r="M92" s="29">
        <v>0</v>
      </c>
      <c r="N92" s="29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10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s="30" customFormat="1" ht="15" customHeight="1">
      <c r="A93" s="347" t="s">
        <v>859</v>
      </c>
      <c r="B93" s="61" t="s">
        <v>140</v>
      </c>
      <c r="C93" s="29">
        <v>19</v>
      </c>
      <c r="D93" s="29">
        <v>25</v>
      </c>
      <c r="E93" s="29">
        <v>22</v>
      </c>
      <c r="F93" s="29">
        <v>16</v>
      </c>
      <c r="G93" s="29">
        <v>26</v>
      </c>
      <c r="H93" s="29">
        <v>21</v>
      </c>
      <c r="I93" s="29">
        <v>22</v>
      </c>
      <c r="J93" s="29">
        <v>16</v>
      </c>
      <c r="K93" s="29">
        <v>4</v>
      </c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s="30" customFormat="1" ht="15" customHeight="1">
      <c r="A94" s="347"/>
      <c r="B94" s="35" t="s">
        <v>155</v>
      </c>
      <c r="C94" s="29">
        <v>1</v>
      </c>
      <c r="D94" s="29">
        <v>1</v>
      </c>
      <c r="E94" s="29">
        <v>1</v>
      </c>
      <c r="F94" s="29">
        <v>1</v>
      </c>
      <c r="G94" s="29">
        <v>1</v>
      </c>
      <c r="H94" s="29">
        <v>1</v>
      </c>
      <c r="I94" s="29">
        <v>1</v>
      </c>
      <c r="J94" s="29">
        <v>1</v>
      </c>
      <c r="K94" s="29">
        <v>1</v>
      </c>
      <c r="L94" s="29"/>
      <c r="M94" s="29"/>
      <c r="N94" s="29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s="30" customFormat="1" ht="15" customHeight="1">
      <c r="A95" s="347" t="s">
        <v>917</v>
      </c>
      <c r="B95" s="61" t="s">
        <v>140</v>
      </c>
      <c r="C95" s="29">
        <v>1</v>
      </c>
      <c r="D95" s="29">
        <v>4</v>
      </c>
      <c r="E95" s="29">
        <v>5</v>
      </c>
      <c r="F95" s="29">
        <v>1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s="30" customFormat="1" ht="15" customHeight="1">
      <c r="A96" s="347"/>
      <c r="B96" s="35" t="s">
        <v>155</v>
      </c>
      <c r="C96" s="29">
        <v>1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30" customFormat="1" ht="15" customHeight="1">
      <c r="A97" s="347" t="s">
        <v>918</v>
      </c>
      <c r="B97" s="61" t="s">
        <v>140</v>
      </c>
      <c r="C97" s="29">
        <v>5</v>
      </c>
      <c r="D97" s="29">
        <v>3</v>
      </c>
      <c r="E97" s="29">
        <v>2</v>
      </c>
      <c r="F97" s="29">
        <v>4</v>
      </c>
      <c r="G97" s="29"/>
      <c r="H97" s="29"/>
      <c r="I97" s="29"/>
      <c r="J97" s="29"/>
      <c r="K97" s="29"/>
      <c r="L97" s="29"/>
      <c r="M97" s="29"/>
      <c r="N97" s="29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30" customFormat="1" ht="15" customHeight="1">
      <c r="A98" s="347"/>
      <c r="B98" s="35" t="s">
        <v>155</v>
      </c>
      <c r="C98" s="29">
        <v>1</v>
      </c>
      <c r="D98" s="29"/>
      <c r="E98" s="29">
        <v>1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30" customFormat="1" ht="15" customHeight="1">
      <c r="A99" s="347" t="s">
        <v>921</v>
      </c>
      <c r="B99" s="61" t="s">
        <v>140</v>
      </c>
      <c r="C99" s="29">
        <v>3</v>
      </c>
      <c r="D99" s="29">
        <v>3</v>
      </c>
      <c r="E99" s="29">
        <v>2</v>
      </c>
      <c r="F99" s="29">
        <v>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30" customFormat="1" ht="15" customHeight="1">
      <c r="A100" s="347"/>
      <c r="B100" s="35" t="s">
        <v>155</v>
      </c>
      <c r="C100" s="29">
        <v>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s="30" customFormat="1" ht="15" customHeight="1">
      <c r="A101" s="347" t="s">
        <v>919</v>
      </c>
      <c r="B101" s="61" t="s">
        <v>140</v>
      </c>
      <c r="C101" s="29">
        <v>1</v>
      </c>
      <c r="D101" s="29">
        <v>2</v>
      </c>
      <c r="E101" s="29">
        <v>1</v>
      </c>
      <c r="F101" s="29">
        <v>1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s="30" customFormat="1" ht="15" customHeight="1">
      <c r="A102" s="347"/>
      <c r="B102" s="35" t="s">
        <v>155</v>
      </c>
      <c r="C102" s="29">
        <v>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s="30" customFormat="1" ht="15" customHeight="1">
      <c r="A103" s="347" t="s">
        <v>857</v>
      </c>
      <c r="B103" s="61" t="s">
        <v>140</v>
      </c>
      <c r="C103" s="29">
        <v>20</v>
      </c>
      <c r="D103" s="29">
        <v>18</v>
      </c>
      <c r="E103" s="29">
        <v>24</v>
      </c>
      <c r="F103" s="29">
        <v>18</v>
      </c>
      <c r="G103" s="29">
        <v>22</v>
      </c>
      <c r="H103" s="29">
        <v>22</v>
      </c>
      <c r="I103" s="29">
        <v>20</v>
      </c>
      <c r="J103" s="29">
        <v>21</v>
      </c>
      <c r="K103" s="29">
        <v>0</v>
      </c>
      <c r="L103" s="29">
        <v>0</v>
      </c>
      <c r="M103" s="29">
        <v>0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s="30" customFormat="1" ht="15" customHeight="1">
      <c r="A104" s="347"/>
      <c r="B104" s="35" t="s">
        <v>155</v>
      </c>
      <c r="C104" s="29">
        <v>1</v>
      </c>
      <c r="D104" s="29">
        <v>1</v>
      </c>
      <c r="E104" s="29">
        <v>1</v>
      </c>
      <c r="F104" s="29">
        <v>1</v>
      </c>
      <c r="G104" s="29">
        <v>1</v>
      </c>
      <c r="H104" s="29">
        <v>1</v>
      </c>
      <c r="I104" s="29">
        <v>1</v>
      </c>
      <c r="J104" s="29">
        <v>1</v>
      </c>
      <c r="K104" s="29"/>
      <c r="L104" s="29"/>
      <c r="M104" s="29"/>
      <c r="N104" s="29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s="30" customFormat="1" ht="15" customHeight="1">
      <c r="A105" s="347" t="s">
        <v>810</v>
      </c>
      <c r="B105" s="61" t="s">
        <v>140</v>
      </c>
      <c r="C105" s="29">
        <v>7</v>
      </c>
      <c r="D105" s="29">
        <v>6</v>
      </c>
      <c r="E105" s="29">
        <v>8</v>
      </c>
      <c r="F105" s="29">
        <v>6</v>
      </c>
      <c r="G105" s="29">
        <v>8</v>
      </c>
      <c r="H105" s="29">
        <v>5</v>
      </c>
      <c r="I105" s="29">
        <v>6</v>
      </c>
      <c r="J105" s="29">
        <v>7</v>
      </c>
      <c r="K105" s="29">
        <v>5</v>
      </c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s="30" customFormat="1" ht="15" customHeight="1">
      <c r="A106" s="347"/>
      <c r="B106" s="35" t="s">
        <v>155</v>
      </c>
      <c r="C106" s="29">
        <v>1</v>
      </c>
      <c r="D106" s="29"/>
      <c r="E106" s="29">
        <v>1</v>
      </c>
      <c r="F106" s="29"/>
      <c r="G106" s="29">
        <v>1</v>
      </c>
      <c r="H106" s="29">
        <v>1</v>
      </c>
      <c r="I106" s="29">
        <v>1</v>
      </c>
      <c r="J106" s="29">
        <v>1</v>
      </c>
      <c r="K106" s="29">
        <v>1</v>
      </c>
      <c r="L106" s="29"/>
      <c r="M106" s="29"/>
      <c r="N106" s="29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s="30" customFormat="1" ht="15" customHeight="1">
      <c r="A107" s="347" t="s">
        <v>920</v>
      </c>
      <c r="B107" s="61" t="s">
        <v>140</v>
      </c>
      <c r="C107" s="29">
        <v>7</v>
      </c>
      <c r="D107" s="29">
        <v>11</v>
      </c>
      <c r="E107" s="29">
        <v>8</v>
      </c>
      <c r="F107" s="29">
        <v>7</v>
      </c>
      <c r="G107" s="29">
        <v>7</v>
      </c>
      <c r="H107" s="29">
        <v>6</v>
      </c>
      <c r="I107" s="29">
        <v>10</v>
      </c>
      <c r="J107" s="29">
        <v>6</v>
      </c>
      <c r="K107" s="29">
        <v>7</v>
      </c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s="30" customFormat="1" ht="15" customHeight="1">
      <c r="A108" s="347"/>
      <c r="B108" s="35" t="s">
        <v>155</v>
      </c>
      <c r="C108" s="29">
        <v>1</v>
      </c>
      <c r="D108" s="29"/>
      <c r="E108" s="29"/>
      <c r="F108" s="29">
        <v>1</v>
      </c>
      <c r="G108" s="29">
        <v>1</v>
      </c>
      <c r="H108" s="29">
        <v>1</v>
      </c>
      <c r="I108" s="29">
        <v>1</v>
      </c>
      <c r="J108" s="29">
        <v>1</v>
      </c>
      <c r="K108" s="29">
        <v>1</v>
      </c>
      <c r="L108" s="29"/>
      <c r="M108" s="29"/>
      <c r="N108" s="29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s="162" customFormat="1" ht="15" customHeight="1">
      <c r="A109" s="361" t="s">
        <v>825</v>
      </c>
      <c r="B109" s="161" t="s">
        <v>140</v>
      </c>
      <c r="C109" s="129">
        <v>25</v>
      </c>
      <c r="D109" s="129">
        <v>29</v>
      </c>
      <c r="E109" s="129">
        <v>32</v>
      </c>
      <c r="F109" s="129">
        <v>30</v>
      </c>
      <c r="G109" s="129">
        <v>20</v>
      </c>
      <c r="H109" s="129">
        <v>21</v>
      </c>
      <c r="I109" s="129">
        <v>19</v>
      </c>
      <c r="J109" s="129">
        <v>16</v>
      </c>
      <c r="K109" s="129">
        <v>14</v>
      </c>
      <c r="L109" s="129">
        <v>0</v>
      </c>
      <c r="M109" s="129">
        <v>0</v>
      </c>
      <c r="N109" s="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</row>
    <row r="110" spans="1:57" s="162" customFormat="1" ht="15" customHeight="1">
      <c r="A110" s="361"/>
      <c r="B110" s="118" t="s">
        <v>155</v>
      </c>
      <c r="C110" s="129">
        <v>1</v>
      </c>
      <c r="D110" s="129">
        <v>1</v>
      </c>
      <c r="E110" s="129">
        <v>1</v>
      </c>
      <c r="F110" s="129">
        <v>1</v>
      </c>
      <c r="G110" s="129">
        <v>1</v>
      </c>
      <c r="H110" s="129">
        <v>1</v>
      </c>
      <c r="I110" s="129">
        <v>1</v>
      </c>
      <c r="J110" s="129">
        <v>1</v>
      </c>
      <c r="K110" s="129">
        <v>1</v>
      </c>
      <c r="L110" s="129"/>
      <c r="M110" s="129"/>
      <c r="N110" s="29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</row>
    <row r="111" spans="1:57" s="30" customFormat="1" ht="15" customHeight="1">
      <c r="A111" s="347" t="s">
        <v>899</v>
      </c>
      <c r="B111" s="61" t="s">
        <v>140</v>
      </c>
      <c r="C111" s="29">
        <v>26</v>
      </c>
      <c r="D111" s="29">
        <v>18</v>
      </c>
      <c r="E111" s="29">
        <v>22</v>
      </c>
      <c r="F111" s="29">
        <v>23</v>
      </c>
      <c r="G111" s="29">
        <v>19</v>
      </c>
      <c r="H111" s="29">
        <v>24</v>
      </c>
      <c r="I111" s="29">
        <v>48</v>
      </c>
      <c r="J111" s="29">
        <v>20</v>
      </c>
      <c r="K111" s="29">
        <v>24</v>
      </c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s="30" customFormat="1" ht="15" customHeight="1">
      <c r="A112" s="347"/>
      <c r="B112" s="35" t="s">
        <v>155</v>
      </c>
      <c r="C112" s="29">
        <v>1</v>
      </c>
      <c r="D112" s="29">
        <v>1</v>
      </c>
      <c r="E112" s="29">
        <v>1</v>
      </c>
      <c r="F112" s="29">
        <v>1</v>
      </c>
      <c r="G112" s="29">
        <v>1</v>
      </c>
      <c r="H112" s="29">
        <v>1</v>
      </c>
      <c r="I112" s="29">
        <v>2</v>
      </c>
      <c r="J112" s="29">
        <v>1</v>
      </c>
      <c r="K112" s="29">
        <v>1</v>
      </c>
      <c r="L112" s="29"/>
      <c r="M112" s="29"/>
      <c r="N112" s="29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7.25" customHeight="1">
      <c r="A113" s="331" t="s">
        <v>860</v>
      </c>
      <c r="B113" s="61" t="s">
        <v>140</v>
      </c>
      <c r="C113" s="98">
        <f>C9+C11+C13+C15+C17+C19+C21+C23+C25+C27+C29+C31+C33+C35+C37+C39+C41+C43+C45+C47+C49+C51+C53+C55+C57+C59+C61+C63+C65+C67+C69+C71+C73+C75+C77+C79+C81+C83+C85+C87+C89+C91+C93+C95+C97+C99+C101+C103+C105+C107+C109+C111</f>
        <v>401</v>
      </c>
      <c r="D113" s="98">
        <f aca="true" t="shared" si="0" ref="D113:M113">D9+D11+D13+D15+D17+D19+D21+D23+D25+D27+D29+D31+D33+D35+D37+D39+D41+D43+D45+D47+D49+D51+D53+D55+D57+D59+D61+D63+D65+D67+D69+D71+D73+D75+D77+D79+D81+D83+D85+D87+D89+D91+D93+D95+D97+D99+D101+D103+D105+D107+D109+D111</f>
        <v>458</v>
      </c>
      <c r="E113" s="98">
        <f t="shared" si="0"/>
        <v>453</v>
      </c>
      <c r="F113" s="98">
        <f t="shared" si="0"/>
        <v>461</v>
      </c>
      <c r="G113" s="98">
        <f t="shared" si="0"/>
        <v>507</v>
      </c>
      <c r="H113" s="98">
        <f t="shared" si="0"/>
        <v>515</v>
      </c>
      <c r="I113" s="98">
        <f t="shared" si="0"/>
        <v>541</v>
      </c>
      <c r="J113" s="98">
        <f t="shared" si="0"/>
        <v>424</v>
      </c>
      <c r="K113" s="98">
        <f t="shared" si="0"/>
        <v>391</v>
      </c>
      <c r="L113" s="98">
        <f t="shared" si="0"/>
        <v>98</v>
      </c>
      <c r="M113" s="98">
        <f t="shared" si="0"/>
        <v>90</v>
      </c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</row>
    <row r="114" spans="1:57" ht="19.5" customHeight="1">
      <c r="A114" s="331"/>
      <c r="B114" s="35" t="s">
        <v>155</v>
      </c>
      <c r="C114" s="98">
        <f>C10+C12+C14+C16+C18+C20+C22+C24+C26+C28+C30+C32+C34+C36+C38+C40+C42+C44+C46+C48+C50+C52+C54+C56+C58+C60+C62+C64+C66+C68+C70+C72+C74+C76+C78+C80+C82+C84+C86+C88+C90+C92+C94+C96+C98+C100+C102+C104+C106+C108+C110+C112</f>
        <v>51</v>
      </c>
      <c r="D114" s="98">
        <f aca="true" t="shared" si="1" ref="D114:M114">D10+D12+D14+D16+D18+D20+D22+D24+D26+D28+D30+D32+D34+D36+D38+D40+D42+D44+D46+D48+D50+D52+D54+D56+D58+D60+D62+D64+D66+D68+D70+D72+D74+D76+D78+D80+D82+D84+D86+D88+D90+D92+D94+D96+D98+D100+D102+D104+D106+D108+D110+D112</f>
        <v>17</v>
      </c>
      <c r="E114" s="98">
        <f t="shared" si="1"/>
        <v>26</v>
      </c>
      <c r="F114" s="98">
        <f t="shared" si="1"/>
        <v>30</v>
      </c>
      <c r="G114" s="98">
        <f t="shared" si="1"/>
        <v>37</v>
      </c>
      <c r="H114" s="98">
        <f t="shared" si="1"/>
        <v>38</v>
      </c>
      <c r="I114" s="98">
        <f t="shared" si="1"/>
        <v>39</v>
      </c>
      <c r="J114" s="98">
        <f t="shared" si="1"/>
        <v>37</v>
      </c>
      <c r="K114" s="98">
        <f t="shared" si="1"/>
        <v>35</v>
      </c>
      <c r="L114" s="98">
        <f t="shared" si="1"/>
        <v>12</v>
      </c>
      <c r="M114" s="98">
        <f t="shared" si="1"/>
        <v>12</v>
      </c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</row>
  </sheetData>
  <sheetProtection/>
  <mergeCells count="69">
    <mergeCell ref="A107:A108"/>
    <mergeCell ref="A109:A110"/>
    <mergeCell ref="A111:A112"/>
    <mergeCell ref="A23:A24"/>
    <mergeCell ref="A65:A66"/>
    <mergeCell ref="A49:A50"/>
    <mergeCell ref="A51:A52"/>
    <mergeCell ref="A53:A54"/>
    <mergeCell ref="A55:A56"/>
    <mergeCell ref="A57:A58"/>
    <mergeCell ref="A63:A64"/>
    <mergeCell ref="A59:A60"/>
    <mergeCell ref="A61:A62"/>
    <mergeCell ref="A15:A16"/>
    <mergeCell ref="A17:A18"/>
    <mergeCell ref="A19:A20"/>
    <mergeCell ref="A21:A22"/>
    <mergeCell ref="A45:A46"/>
    <mergeCell ref="A47:A48"/>
    <mergeCell ref="A9:A10"/>
    <mergeCell ref="A11:A12"/>
    <mergeCell ref="A2:I2"/>
    <mergeCell ref="AJ2:AU2"/>
    <mergeCell ref="A3:AU3"/>
    <mergeCell ref="A5:A8"/>
    <mergeCell ref="B5:B8"/>
    <mergeCell ref="C5:BE5"/>
    <mergeCell ref="C6:M6"/>
    <mergeCell ref="N6:X6"/>
    <mergeCell ref="Y6:AI6"/>
    <mergeCell ref="AJ6:AT6"/>
    <mergeCell ref="A25:A26"/>
    <mergeCell ref="A27:A28"/>
    <mergeCell ref="A29:A30"/>
    <mergeCell ref="AU6:BE6"/>
    <mergeCell ref="C7:M7"/>
    <mergeCell ref="N7:X7"/>
    <mergeCell ref="Y7:AI7"/>
    <mergeCell ref="AJ7:AT7"/>
    <mergeCell ref="AU7:BE7"/>
    <mergeCell ref="A13:A14"/>
    <mergeCell ref="A77:A78"/>
    <mergeCell ref="A31:A32"/>
    <mergeCell ref="A33:A34"/>
    <mergeCell ref="A35:A36"/>
    <mergeCell ref="A37:A38"/>
    <mergeCell ref="A39:A40"/>
    <mergeCell ref="A41:A42"/>
    <mergeCell ref="A43:A44"/>
    <mergeCell ref="A79:A80"/>
    <mergeCell ref="A81:A82"/>
    <mergeCell ref="A83:A84"/>
    <mergeCell ref="A85:A86"/>
    <mergeCell ref="A87:A88"/>
    <mergeCell ref="A67:A68"/>
    <mergeCell ref="A69:A70"/>
    <mergeCell ref="A71:A72"/>
    <mergeCell ref="A73:A74"/>
    <mergeCell ref="A75:A76"/>
    <mergeCell ref="A113:A114"/>
    <mergeCell ref="A101:A102"/>
    <mergeCell ref="A103:A104"/>
    <mergeCell ref="A89:A90"/>
    <mergeCell ref="A91:A92"/>
    <mergeCell ref="A93:A94"/>
    <mergeCell ref="A95:A96"/>
    <mergeCell ref="A97:A98"/>
    <mergeCell ref="A99:A100"/>
    <mergeCell ref="A105:A106"/>
  </mergeCells>
  <printOptions/>
  <pageMargins left="0.2755905511811024" right="0.83" top="0.2755905511811024" bottom="0.1968503937007874" header="0.1968503937007874" footer="0.196850393700787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Y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" sqref="D3:Q3"/>
    </sheetView>
  </sheetViews>
  <sheetFormatPr defaultColWidth="9.00390625" defaultRowHeight="12.75"/>
  <cols>
    <col min="1" max="1" width="5.00390625" style="26" customWidth="1"/>
    <col min="2" max="2" width="39.25390625" style="27" customWidth="1"/>
    <col min="3" max="3" width="6.75390625" style="26" customWidth="1"/>
    <col min="4" max="4" width="12.00390625" style="26" customWidth="1"/>
    <col min="5" max="16" width="6.75390625" style="26" customWidth="1"/>
    <col min="17" max="17" width="11.00390625" style="26" customWidth="1"/>
    <col min="18" max="24" width="7.875" style="26" customWidth="1"/>
    <col min="25" max="16384" width="9.125" style="26" customWidth="1"/>
  </cols>
  <sheetData>
    <row r="1" spans="1:2" s="25" customFormat="1" ht="11.25">
      <c r="A1" s="24"/>
      <c r="B1" s="24"/>
    </row>
    <row r="2" spans="2:25" ht="31.5">
      <c r="B2" s="364" t="s">
        <v>93</v>
      </c>
      <c r="C2" s="364"/>
      <c r="D2" s="364"/>
      <c r="E2" s="364"/>
      <c r="F2" s="364"/>
      <c r="G2" s="364"/>
      <c r="H2" s="364"/>
      <c r="I2" s="364"/>
      <c r="P2" s="363" t="s">
        <v>78</v>
      </c>
      <c r="Q2" s="363"/>
      <c r="X2" s="26" t="s">
        <v>79</v>
      </c>
      <c r="Y2" s="47"/>
    </row>
    <row r="3" spans="1:24" ht="18.75" customHeight="1">
      <c r="A3" s="48"/>
      <c r="B3" s="49"/>
      <c r="C3" s="121"/>
      <c r="D3" s="329" t="s">
        <v>80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 t="s">
        <v>81</v>
      </c>
      <c r="S3" s="329"/>
      <c r="T3" s="329"/>
      <c r="U3" s="329"/>
      <c r="V3" s="329"/>
      <c r="W3" s="329"/>
      <c r="X3" s="329"/>
    </row>
    <row r="5" spans="1:24" s="30" customFormat="1" ht="51">
      <c r="A5" s="50" t="s">
        <v>0</v>
      </c>
      <c r="B5" s="29" t="s">
        <v>18</v>
      </c>
      <c r="C5" s="29" t="s">
        <v>82</v>
      </c>
      <c r="D5" s="29" t="s">
        <v>945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85</v>
      </c>
      <c r="R5" s="29" t="s">
        <v>86</v>
      </c>
      <c r="S5" s="29" t="s">
        <v>87</v>
      </c>
      <c r="T5" s="29" t="s">
        <v>88</v>
      </c>
      <c r="U5" s="29" t="s">
        <v>89</v>
      </c>
      <c r="V5" s="29" t="s">
        <v>90</v>
      </c>
      <c r="W5" s="29" t="s">
        <v>91</v>
      </c>
      <c r="X5" s="29" t="s">
        <v>92</v>
      </c>
    </row>
    <row r="6" spans="1:24" s="30" customFormat="1" ht="11.2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  <c r="U6" s="29">
        <v>21</v>
      </c>
      <c r="V6" s="29">
        <v>22</v>
      </c>
      <c r="W6" s="29">
        <v>23</v>
      </c>
      <c r="X6" s="29">
        <v>24</v>
      </c>
    </row>
    <row r="7" spans="1:24" s="30" customFormat="1" ht="12.75">
      <c r="A7" s="29">
        <v>1</v>
      </c>
      <c r="B7" s="35" t="s">
        <v>908</v>
      </c>
      <c r="C7" s="29">
        <v>1</v>
      </c>
      <c r="D7" s="29">
        <v>18</v>
      </c>
      <c r="E7" s="29">
        <v>6</v>
      </c>
      <c r="F7" s="29">
        <v>1</v>
      </c>
      <c r="G7" s="29">
        <v>6</v>
      </c>
      <c r="H7" s="29">
        <v>5</v>
      </c>
      <c r="I7" s="29"/>
      <c r="J7" s="29"/>
      <c r="K7" s="29"/>
      <c r="L7" s="29"/>
      <c r="M7" s="29"/>
      <c r="N7" s="29"/>
      <c r="O7" s="29">
        <v>0</v>
      </c>
      <c r="P7" s="29">
        <f>SUM(E7:O7)</f>
        <v>18</v>
      </c>
      <c r="Q7" s="205">
        <f>P7*100/D7</f>
        <v>100</v>
      </c>
      <c r="R7" s="29"/>
      <c r="S7" s="29"/>
      <c r="T7" s="29"/>
      <c r="U7" s="29"/>
      <c r="V7" s="29">
        <v>1</v>
      </c>
      <c r="W7" s="29"/>
      <c r="X7" s="29">
        <v>1</v>
      </c>
    </row>
    <row r="8" spans="1:24" s="30" customFormat="1" ht="12.75">
      <c r="A8" s="29">
        <v>2</v>
      </c>
      <c r="B8" s="35" t="s">
        <v>408</v>
      </c>
      <c r="C8" s="29">
        <v>1</v>
      </c>
      <c r="D8" s="29">
        <v>134</v>
      </c>
      <c r="E8" s="29">
        <v>11</v>
      </c>
      <c r="F8" s="29">
        <v>12</v>
      </c>
      <c r="G8" s="29">
        <v>14</v>
      </c>
      <c r="H8" s="29">
        <v>12</v>
      </c>
      <c r="I8" s="29">
        <v>16</v>
      </c>
      <c r="J8" s="29">
        <v>21</v>
      </c>
      <c r="K8" s="29">
        <v>14</v>
      </c>
      <c r="L8" s="29">
        <v>11</v>
      </c>
      <c r="M8" s="29">
        <v>10</v>
      </c>
      <c r="N8" s="29">
        <v>6</v>
      </c>
      <c r="O8" s="29">
        <v>7</v>
      </c>
      <c r="P8" s="29">
        <f aca="true" t="shared" si="0" ref="P8:P58">SUM(E8:O8)</f>
        <v>134</v>
      </c>
      <c r="Q8" s="205">
        <f aca="true" t="shared" si="1" ref="Q8:Q58">P8*100/D8</f>
        <v>100</v>
      </c>
      <c r="R8" s="29">
        <v>1</v>
      </c>
      <c r="S8" s="29"/>
      <c r="T8" s="29"/>
      <c r="U8" s="29"/>
      <c r="V8" s="29"/>
      <c r="W8" s="29"/>
      <c r="X8" s="29">
        <v>1</v>
      </c>
    </row>
    <row r="9" spans="1:24" s="30" customFormat="1" ht="25.5">
      <c r="A9" s="29">
        <v>3</v>
      </c>
      <c r="B9" s="35" t="s">
        <v>924</v>
      </c>
      <c r="C9" s="29">
        <v>1</v>
      </c>
      <c r="D9" s="29">
        <v>65</v>
      </c>
      <c r="E9" s="29">
        <v>11</v>
      </c>
      <c r="F9" s="29">
        <v>6</v>
      </c>
      <c r="G9" s="29">
        <v>5</v>
      </c>
      <c r="H9" s="29">
        <v>8</v>
      </c>
      <c r="I9" s="29">
        <v>7</v>
      </c>
      <c r="J9" s="29">
        <v>12</v>
      </c>
      <c r="K9" s="29">
        <v>8</v>
      </c>
      <c r="L9" s="29">
        <v>8</v>
      </c>
      <c r="M9" s="29">
        <v>0</v>
      </c>
      <c r="N9" s="29"/>
      <c r="O9" s="29"/>
      <c r="P9" s="29">
        <f t="shared" si="0"/>
        <v>65</v>
      </c>
      <c r="Q9" s="205">
        <f t="shared" si="1"/>
        <v>100</v>
      </c>
      <c r="R9" s="29"/>
      <c r="S9" s="29"/>
      <c r="T9" s="29"/>
      <c r="U9" s="29">
        <v>1</v>
      </c>
      <c r="V9" s="29"/>
      <c r="W9" s="29"/>
      <c r="X9" s="29">
        <v>1</v>
      </c>
    </row>
    <row r="10" spans="1:24" s="30" customFormat="1" ht="12.75">
      <c r="A10" s="29">
        <v>4</v>
      </c>
      <c r="B10" s="35" t="s">
        <v>925</v>
      </c>
      <c r="C10" s="29">
        <v>1</v>
      </c>
      <c r="D10" s="29">
        <v>150</v>
      </c>
      <c r="E10" s="29">
        <v>14</v>
      </c>
      <c r="F10" s="29">
        <v>7</v>
      </c>
      <c r="G10" s="29">
        <v>10</v>
      </c>
      <c r="H10" s="29">
        <v>14</v>
      </c>
      <c r="I10" s="29">
        <v>17</v>
      </c>
      <c r="J10" s="29">
        <v>23</v>
      </c>
      <c r="K10" s="29">
        <v>21</v>
      </c>
      <c r="L10" s="29">
        <v>21</v>
      </c>
      <c r="M10" s="29">
        <v>9</v>
      </c>
      <c r="N10" s="29">
        <v>12</v>
      </c>
      <c r="O10" s="29">
        <v>2</v>
      </c>
      <c r="P10" s="29">
        <f t="shared" si="0"/>
        <v>150</v>
      </c>
      <c r="Q10" s="205">
        <f t="shared" si="1"/>
        <v>100</v>
      </c>
      <c r="R10" s="29">
        <v>1</v>
      </c>
      <c r="S10" s="29"/>
      <c r="T10" s="29"/>
      <c r="U10" s="29"/>
      <c r="V10" s="29"/>
      <c r="W10" s="29"/>
      <c r="X10" s="29">
        <v>1</v>
      </c>
    </row>
    <row r="11" spans="1:24" s="30" customFormat="1" ht="25.5">
      <c r="A11" s="29">
        <v>5</v>
      </c>
      <c r="B11" s="35" t="s">
        <v>435</v>
      </c>
      <c r="C11" s="29">
        <v>1</v>
      </c>
      <c r="D11" s="29">
        <v>63</v>
      </c>
      <c r="E11" s="29">
        <v>6</v>
      </c>
      <c r="F11" s="29">
        <v>11</v>
      </c>
      <c r="G11" s="29">
        <v>6</v>
      </c>
      <c r="H11" s="29">
        <v>8</v>
      </c>
      <c r="I11" s="29">
        <v>5</v>
      </c>
      <c r="J11" s="29">
        <v>7</v>
      </c>
      <c r="K11" s="29">
        <v>10</v>
      </c>
      <c r="L11" s="29">
        <v>3</v>
      </c>
      <c r="M11" s="29">
        <v>7</v>
      </c>
      <c r="N11" s="29"/>
      <c r="O11" s="29"/>
      <c r="P11" s="29">
        <f t="shared" si="0"/>
        <v>63</v>
      </c>
      <c r="Q11" s="205">
        <f t="shared" si="1"/>
        <v>100</v>
      </c>
      <c r="R11" s="29"/>
      <c r="S11" s="29"/>
      <c r="T11" s="29"/>
      <c r="U11" s="29">
        <v>1</v>
      </c>
      <c r="V11" s="29"/>
      <c r="W11" s="29"/>
      <c r="X11" s="29">
        <v>1</v>
      </c>
    </row>
    <row r="12" spans="1:24" s="30" customFormat="1" ht="14.25" customHeight="1">
      <c r="A12" s="29">
        <v>6</v>
      </c>
      <c r="B12" s="35" t="s">
        <v>436</v>
      </c>
      <c r="C12" s="29">
        <v>1</v>
      </c>
      <c r="D12" s="29">
        <v>22</v>
      </c>
      <c r="E12" s="29">
        <v>4</v>
      </c>
      <c r="F12" s="29">
        <v>3</v>
      </c>
      <c r="G12" s="29">
        <v>6</v>
      </c>
      <c r="H12" s="29">
        <v>9</v>
      </c>
      <c r="I12" s="29"/>
      <c r="J12" s="29"/>
      <c r="K12" s="29"/>
      <c r="L12" s="29"/>
      <c r="M12" s="29"/>
      <c r="N12" s="29"/>
      <c r="O12" s="29"/>
      <c r="P12" s="29">
        <f t="shared" si="0"/>
        <v>22</v>
      </c>
      <c r="Q12" s="205">
        <f t="shared" si="1"/>
        <v>100</v>
      </c>
      <c r="R12" s="29"/>
      <c r="S12" s="29"/>
      <c r="T12" s="29"/>
      <c r="U12" s="29"/>
      <c r="V12" s="29"/>
      <c r="W12" s="29">
        <v>1</v>
      </c>
      <c r="X12" s="29">
        <v>1</v>
      </c>
    </row>
    <row r="13" spans="1:24" s="30" customFormat="1" ht="12.75">
      <c r="A13" s="29">
        <v>7</v>
      </c>
      <c r="B13" s="35" t="s">
        <v>457</v>
      </c>
      <c r="C13" s="29">
        <v>1</v>
      </c>
      <c r="D13" s="29">
        <v>129</v>
      </c>
      <c r="E13" s="29">
        <v>9</v>
      </c>
      <c r="F13" s="29">
        <v>14</v>
      </c>
      <c r="G13" s="29">
        <v>15</v>
      </c>
      <c r="H13" s="29">
        <v>14</v>
      </c>
      <c r="I13" s="29">
        <v>16</v>
      </c>
      <c r="J13" s="29">
        <v>11</v>
      </c>
      <c r="K13" s="29">
        <v>12</v>
      </c>
      <c r="L13" s="29">
        <v>15</v>
      </c>
      <c r="M13" s="29">
        <v>15</v>
      </c>
      <c r="N13" s="29">
        <v>3</v>
      </c>
      <c r="O13" s="29">
        <v>5</v>
      </c>
      <c r="P13" s="29">
        <f t="shared" si="0"/>
        <v>129</v>
      </c>
      <c r="Q13" s="205">
        <f t="shared" si="1"/>
        <v>100</v>
      </c>
      <c r="R13" s="29">
        <v>1</v>
      </c>
      <c r="S13" s="29"/>
      <c r="T13" s="29"/>
      <c r="U13" s="29"/>
      <c r="V13" s="29"/>
      <c r="W13" s="29"/>
      <c r="X13" s="29">
        <v>1</v>
      </c>
    </row>
    <row r="14" spans="1:24" s="30" customFormat="1" ht="12.75">
      <c r="A14" s="29">
        <v>8</v>
      </c>
      <c r="B14" s="35" t="s">
        <v>475</v>
      </c>
      <c r="C14" s="29">
        <v>1</v>
      </c>
      <c r="D14" s="29">
        <v>134</v>
      </c>
      <c r="E14" s="29">
        <v>5</v>
      </c>
      <c r="F14" s="29">
        <v>14</v>
      </c>
      <c r="G14" s="29">
        <v>10</v>
      </c>
      <c r="H14" s="29">
        <v>17</v>
      </c>
      <c r="I14" s="29">
        <v>23</v>
      </c>
      <c r="J14" s="29">
        <v>18</v>
      </c>
      <c r="K14" s="29">
        <v>14</v>
      </c>
      <c r="L14" s="29">
        <v>10</v>
      </c>
      <c r="M14" s="29">
        <v>10</v>
      </c>
      <c r="N14" s="29">
        <v>4</v>
      </c>
      <c r="O14" s="29">
        <v>9</v>
      </c>
      <c r="P14" s="29">
        <f t="shared" si="0"/>
        <v>134</v>
      </c>
      <c r="Q14" s="205">
        <f t="shared" si="1"/>
        <v>100</v>
      </c>
      <c r="R14" s="29">
        <v>1</v>
      </c>
      <c r="S14" s="29"/>
      <c r="T14" s="29"/>
      <c r="U14" s="29"/>
      <c r="V14" s="29"/>
      <c r="W14" s="29"/>
      <c r="X14" s="29">
        <v>1</v>
      </c>
    </row>
    <row r="15" spans="1:24" s="30" customFormat="1" ht="25.5">
      <c r="A15" s="29">
        <v>9</v>
      </c>
      <c r="B15" s="35" t="s">
        <v>476</v>
      </c>
      <c r="C15" s="29">
        <v>1</v>
      </c>
      <c r="D15" s="29">
        <v>63</v>
      </c>
      <c r="E15" s="29">
        <v>6</v>
      </c>
      <c r="F15" s="29">
        <v>4</v>
      </c>
      <c r="G15" s="29">
        <v>8</v>
      </c>
      <c r="H15" s="29">
        <v>6</v>
      </c>
      <c r="I15" s="29">
        <v>7</v>
      </c>
      <c r="J15" s="29">
        <v>8</v>
      </c>
      <c r="K15" s="29">
        <v>7</v>
      </c>
      <c r="L15" s="29">
        <v>5</v>
      </c>
      <c r="M15" s="29">
        <v>4</v>
      </c>
      <c r="N15" s="29">
        <v>4</v>
      </c>
      <c r="O15" s="29">
        <v>4</v>
      </c>
      <c r="P15" s="29">
        <f t="shared" si="0"/>
        <v>63</v>
      </c>
      <c r="Q15" s="205">
        <f t="shared" si="1"/>
        <v>100</v>
      </c>
      <c r="R15" s="29"/>
      <c r="S15" s="29">
        <v>1</v>
      </c>
      <c r="T15" s="29"/>
      <c r="U15" s="29"/>
      <c r="V15" s="29"/>
      <c r="W15" s="29"/>
      <c r="X15" s="29">
        <v>1</v>
      </c>
    </row>
    <row r="16" spans="1:24" s="30" customFormat="1" ht="25.5">
      <c r="A16" s="29">
        <v>10</v>
      </c>
      <c r="B16" s="35" t="s">
        <v>480</v>
      </c>
      <c r="C16" s="29">
        <v>1</v>
      </c>
      <c r="D16" s="29">
        <v>10</v>
      </c>
      <c r="E16" s="29">
        <v>1</v>
      </c>
      <c r="F16" s="29">
        <v>2</v>
      </c>
      <c r="G16" s="29">
        <v>5</v>
      </c>
      <c r="H16" s="29">
        <v>2</v>
      </c>
      <c r="I16" s="29"/>
      <c r="J16" s="29"/>
      <c r="K16" s="29"/>
      <c r="L16" s="29"/>
      <c r="M16" s="29"/>
      <c r="N16" s="29"/>
      <c r="O16" s="29"/>
      <c r="P16" s="29">
        <f t="shared" si="0"/>
        <v>10</v>
      </c>
      <c r="Q16" s="205">
        <f t="shared" si="1"/>
        <v>100</v>
      </c>
      <c r="R16" s="29"/>
      <c r="S16" s="29"/>
      <c r="T16" s="29"/>
      <c r="U16" s="29"/>
      <c r="V16" s="29"/>
      <c r="W16" s="29">
        <v>1</v>
      </c>
      <c r="X16" s="29">
        <v>1</v>
      </c>
    </row>
    <row r="17" spans="1:24" s="30" customFormat="1" ht="25.5">
      <c r="A17" s="29">
        <v>11</v>
      </c>
      <c r="B17" s="35" t="s">
        <v>926</v>
      </c>
      <c r="C17" s="29">
        <v>1</v>
      </c>
      <c r="D17" s="29">
        <v>41</v>
      </c>
      <c r="E17" s="29">
        <v>2</v>
      </c>
      <c r="F17" s="29">
        <v>2</v>
      </c>
      <c r="G17" s="29">
        <v>7</v>
      </c>
      <c r="H17" s="29">
        <v>7</v>
      </c>
      <c r="I17" s="29">
        <v>3</v>
      </c>
      <c r="J17" s="29">
        <v>7</v>
      </c>
      <c r="K17" s="29">
        <v>4</v>
      </c>
      <c r="L17" s="29">
        <v>4</v>
      </c>
      <c r="M17" s="29">
        <v>5</v>
      </c>
      <c r="N17" s="29"/>
      <c r="O17" s="29"/>
      <c r="P17" s="29">
        <f t="shared" si="0"/>
        <v>41</v>
      </c>
      <c r="Q17" s="205">
        <f t="shared" si="1"/>
        <v>100</v>
      </c>
      <c r="R17" s="29"/>
      <c r="S17" s="29"/>
      <c r="T17" s="29"/>
      <c r="U17" s="29">
        <v>1</v>
      </c>
      <c r="V17" s="29"/>
      <c r="W17" s="29"/>
      <c r="X17" s="29">
        <v>1</v>
      </c>
    </row>
    <row r="18" spans="1:24" s="30" customFormat="1" ht="12.75">
      <c r="A18" s="29">
        <v>12</v>
      </c>
      <c r="B18" s="35" t="s">
        <v>520</v>
      </c>
      <c r="C18" s="29">
        <v>1</v>
      </c>
      <c r="D18" s="29">
        <v>52</v>
      </c>
      <c r="E18" s="29">
        <v>6</v>
      </c>
      <c r="F18" s="29">
        <v>7</v>
      </c>
      <c r="G18" s="29">
        <v>0</v>
      </c>
      <c r="H18" s="29">
        <v>6</v>
      </c>
      <c r="I18" s="29">
        <v>9</v>
      </c>
      <c r="J18" s="29">
        <v>8</v>
      </c>
      <c r="K18" s="29">
        <v>6</v>
      </c>
      <c r="L18" s="29">
        <v>5</v>
      </c>
      <c r="M18" s="29">
        <v>5</v>
      </c>
      <c r="N18" s="29"/>
      <c r="O18" s="29"/>
      <c r="P18" s="29">
        <f t="shared" si="0"/>
        <v>52</v>
      </c>
      <c r="Q18" s="205">
        <f t="shared" si="1"/>
        <v>100</v>
      </c>
      <c r="R18" s="29"/>
      <c r="S18" s="29"/>
      <c r="T18" s="29">
        <v>1</v>
      </c>
      <c r="U18" s="29"/>
      <c r="V18" s="29"/>
      <c r="W18" s="29"/>
      <c r="X18" s="29">
        <v>1</v>
      </c>
    </row>
    <row r="19" spans="1:24" s="30" customFormat="1" ht="25.5">
      <c r="A19" s="29">
        <v>13</v>
      </c>
      <c r="B19" s="35" t="s">
        <v>927</v>
      </c>
      <c r="C19" s="29">
        <v>1</v>
      </c>
      <c r="D19" s="29">
        <v>70</v>
      </c>
      <c r="E19" s="29">
        <v>5</v>
      </c>
      <c r="F19" s="29">
        <v>7</v>
      </c>
      <c r="G19" s="29">
        <v>13</v>
      </c>
      <c r="H19" s="29">
        <v>8</v>
      </c>
      <c r="I19" s="29">
        <v>8</v>
      </c>
      <c r="J19" s="29">
        <v>8</v>
      </c>
      <c r="K19" s="29">
        <v>7</v>
      </c>
      <c r="L19" s="29">
        <v>6</v>
      </c>
      <c r="M19" s="29">
        <v>8</v>
      </c>
      <c r="N19" s="29"/>
      <c r="O19" s="29"/>
      <c r="P19" s="29">
        <f t="shared" si="0"/>
        <v>70</v>
      </c>
      <c r="Q19" s="205">
        <f t="shared" si="1"/>
        <v>100</v>
      </c>
      <c r="R19" s="29"/>
      <c r="S19" s="29"/>
      <c r="T19" s="29"/>
      <c r="U19" s="29">
        <v>1</v>
      </c>
      <c r="V19" s="29"/>
      <c r="W19" s="29"/>
      <c r="X19" s="29">
        <v>1</v>
      </c>
    </row>
    <row r="20" spans="1:24" s="30" customFormat="1" ht="12.75">
      <c r="A20" s="29">
        <v>14</v>
      </c>
      <c r="B20" s="35" t="s">
        <v>534</v>
      </c>
      <c r="C20" s="29">
        <v>1</v>
      </c>
      <c r="D20" s="10">
        <v>84</v>
      </c>
      <c r="E20" s="10">
        <v>8</v>
      </c>
      <c r="F20" s="10">
        <v>6</v>
      </c>
      <c r="G20" s="10">
        <v>5</v>
      </c>
      <c r="H20" s="10">
        <v>16</v>
      </c>
      <c r="I20" s="10">
        <v>14</v>
      </c>
      <c r="J20" s="10">
        <v>8</v>
      </c>
      <c r="K20" s="10">
        <v>11</v>
      </c>
      <c r="L20" s="10">
        <v>7</v>
      </c>
      <c r="M20" s="10">
        <v>9</v>
      </c>
      <c r="N20" s="29"/>
      <c r="O20" s="29"/>
      <c r="P20" s="29">
        <f t="shared" si="0"/>
        <v>84</v>
      </c>
      <c r="Q20" s="205">
        <f t="shared" si="1"/>
        <v>100</v>
      </c>
      <c r="R20" s="29"/>
      <c r="S20" s="29"/>
      <c r="T20" s="29">
        <v>1</v>
      </c>
      <c r="U20" s="29"/>
      <c r="V20" s="29"/>
      <c r="W20" s="29"/>
      <c r="X20" s="29">
        <v>1</v>
      </c>
    </row>
    <row r="21" spans="1:24" s="30" customFormat="1" ht="25.5">
      <c r="A21" s="29">
        <v>15</v>
      </c>
      <c r="B21" s="35" t="s">
        <v>817</v>
      </c>
      <c r="C21" s="29">
        <v>1</v>
      </c>
      <c r="D21" s="10">
        <v>10</v>
      </c>
      <c r="E21" s="10">
        <v>3</v>
      </c>
      <c r="F21" s="10">
        <v>3</v>
      </c>
      <c r="G21" s="10">
        <v>4</v>
      </c>
      <c r="H21" s="10"/>
      <c r="I21" s="10"/>
      <c r="J21" s="10"/>
      <c r="K21" s="10"/>
      <c r="L21" s="10"/>
      <c r="M21" s="10"/>
      <c r="N21" s="29"/>
      <c r="O21" s="29"/>
      <c r="P21" s="29">
        <f t="shared" si="0"/>
        <v>10</v>
      </c>
      <c r="Q21" s="205">
        <f t="shared" si="1"/>
        <v>100</v>
      </c>
      <c r="R21" s="29"/>
      <c r="S21" s="29"/>
      <c r="T21" s="29"/>
      <c r="U21" s="29"/>
      <c r="V21" s="29"/>
      <c r="W21" s="29">
        <v>1</v>
      </c>
      <c r="X21" s="29">
        <v>1</v>
      </c>
    </row>
    <row r="22" spans="1:24" s="1" customFormat="1" ht="25.5">
      <c r="A22" s="29">
        <v>16</v>
      </c>
      <c r="B22" s="35" t="s">
        <v>818</v>
      </c>
      <c r="C22" s="29">
        <v>1</v>
      </c>
      <c r="D22" s="10">
        <v>60</v>
      </c>
      <c r="E22" s="10">
        <v>5</v>
      </c>
      <c r="F22" s="10">
        <v>4</v>
      </c>
      <c r="G22" s="10">
        <v>11</v>
      </c>
      <c r="H22" s="10">
        <v>5</v>
      </c>
      <c r="I22" s="10">
        <v>10</v>
      </c>
      <c r="J22" s="10">
        <v>8</v>
      </c>
      <c r="K22" s="10">
        <v>9</v>
      </c>
      <c r="L22" s="10"/>
      <c r="M22" s="10">
        <v>8</v>
      </c>
      <c r="N22" s="10"/>
      <c r="O22" s="10"/>
      <c r="P22" s="29">
        <f t="shared" si="0"/>
        <v>60</v>
      </c>
      <c r="Q22" s="205">
        <f t="shared" si="1"/>
        <v>100</v>
      </c>
      <c r="R22" s="10"/>
      <c r="S22" s="10">
        <v>1</v>
      </c>
      <c r="T22" s="10"/>
      <c r="U22" s="10"/>
      <c r="V22" s="10"/>
      <c r="W22" s="10"/>
      <c r="X22" s="29">
        <v>1</v>
      </c>
    </row>
    <row r="23" spans="1:24" s="30" customFormat="1" ht="12.75">
      <c r="A23" s="29">
        <v>17</v>
      </c>
      <c r="B23" s="35" t="s">
        <v>548</v>
      </c>
      <c r="C23" s="29">
        <v>1</v>
      </c>
      <c r="D23" s="29">
        <v>109</v>
      </c>
      <c r="E23" s="29">
        <v>6</v>
      </c>
      <c r="F23" s="29">
        <v>8</v>
      </c>
      <c r="G23" s="29">
        <v>7</v>
      </c>
      <c r="H23" s="29">
        <v>10</v>
      </c>
      <c r="I23" s="29">
        <v>14</v>
      </c>
      <c r="J23" s="29">
        <v>14</v>
      </c>
      <c r="K23" s="29">
        <v>17</v>
      </c>
      <c r="L23" s="29">
        <v>5</v>
      </c>
      <c r="M23" s="29">
        <v>15</v>
      </c>
      <c r="N23" s="29">
        <v>9</v>
      </c>
      <c r="O23" s="29">
        <v>4</v>
      </c>
      <c r="P23" s="29">
        <f t="shared" si="0"/>
        <v>109</v>
      </c>
      <c r="Q23" s="205">
        <f t="shared" si="1"/>
        <v>100</v>
      </c>
      <c r="R23" s="29">
        <v>1</v>
      </c>
      <c r="S23" s="29"/>
      <c r="T23" s="29"/>
      <c r="U23" s="29"/>
      <c r="V23" s="29"/>
      <c r="W23" s="29"/>
      <c r="X23" s="29">
        <v>1</v>
      </c>
    </row>
    <row r="24" spans="1:24" s="30" customFormat="1" ht="25.5">
      <c r="A24" s="29">
        <v>18</v>
      </c>
      <c r="B24" s="32" t="s">
        <v>819</v>
      </c>
      <c r="C24" s="29">
        <v>1</v>
      </c>
      <c r="D24" s="29">
        <v>4</v>
      </c>
      <c r="E24" s="29">
        <v>3</v>
      </c>
      <c r="F24" s="29">
        <v>1</v>
      </c>
      <c r="G24" s="29"/>
      <c r="H24" s="29"/>
      <c r="I24" s="29"/>
      <c r="J24" s="29"/>
      <c r="K24" s="29"/>
      <c r="L24" s="29"/>
      <c r="M24" s="29"/>
      <c r="N24" s="29"/>
      <c r="O24" s="29"/>
      <c r="P24" s="29">
        <f t="shared" si="0"/>
        <v>4</v>
      </c>
      <c r="Q24" s="205">
        <f t="shared" si="1"/>
        <v>100</v>
      </c>
      <c r="R24" s="29"/>
      <c r="S24" s="29"/>
      <c r="T24" s="29"/>
      <c r="U24" s="29"/>
      <c r="V24" s="29"/>
      <c r="W24" s="29">
        <v>1</v>
      </c>
      <c r="X24" s="29">
        <v>1</v>
      </c>
    </row>
    <row r="25" spans="1:24" s="30" customFormat="1" ht="25.5">
      <c r="A25" s="29">
        <v>19</v>
      </c>
      <c r="B25" s="35" t="s">
        <v>553</v>
      </c>
      <c r="C25" s="29">
        <v>1</v>
      </c>
      <c r="D25" s="29">
        <v>29</v>
      </c>
      <c r="E25" s="29">
        <v>4</v>
      </c>
      <c r="F25" s="29">
        <v>1</v>
      </c>
      <c r="G25" s="29">
        <v>3</v>
      </c>
      <c r="H25" s="29">
        <v>0</v>
      </c>
      <c r="I25" s="29">
        <v>0</v>
      </c>
      <c r="J25" s="29">
        <v>6</v>
      </c>
      <c r="K25" s="29">
        <v>4</v>
      </c>
      <c r="L25" s="29">
        <v>4</v>
      </c>
      <c r="M25" s="29">
        <v>7</v>
      </c>
      <c r="N25" s="29"/>
      <c r="O25" s="29"/>
      <c r="P25" s="29">
        <f t="shared" si="0"/>
        <v>29</v>
      </c>
      <c r="Q25" s="205">
        <f t="shared" si="1"/>
        <v>100</v>
      </c>
      <c r="R25" s="29"/>
      <c r="S25" s="29"/>
      <c r="T25" s="29"/>
      <c r="U25" s="29">
        <v>1</v>
      </c>
      <c r="V25" s="29"/>
      <c r="W25" s="29"/>
      <c r="X25" s="29">
        <v>1</v>
      </c>
    </row>
    <row r="26" spans="1:24" s="30" customFormat="1" ht="25.5">
      <c r="A26" s="29">
        <v>20</v>
      </c>
      <c r="B26" s="35" t="s">
        <v>913</v>
      </c>
      <c r="C26" s="29">
        <v>1</v>
      </c>
      <c r="D26" s="29">
        <v>77</v>
      </c>
      <c r="E26" s="29">
        <v>4</v>
      </c>
      <c r="F26" s="29">
        <v>6</v>
      </c>
      <c r="G26" s="29">
        <v>15</v>
      </c>
      <c r="H26" s="29">
        <v>5</v>
      </c>
      <c r="I26" s="29">
        <v>13</v>
      </c>
      <c r="J26" s="29">
        <v>8</v>
      </c>
      <c r="K26" s="29">
        <v>8</v>
      </c>
      <c r="L26" s="29">
        <v>9</v>
      </c>
      <c r="M26" s="29">
        <v>9</v>
      </c>
      <c r="N26" s="29"/>
      <c r="O26" s="29"/>
      <c r="P26" s="29">
        <f t="shared" si="0"/>
        <v>77</v>
      </c>
      <c r="Q26" s="205">
        <f t="shared" si="1"/>
        <v>100</v>
      </c>
      <c r="R26" s="29"/>
      <c r="S26" s="29"/>
      <c r="T26" s="29"/>
      <c r="U26" s="29">
        <v>1</v>
      </c>
      <c r="V26" s="29"/>
      <c r="W26" s="29"/>
      <c r="X26" s="29">
        <v>1</v>
      </c>
    </row>
    <row r="27" spans="1:24" s="30" customFormat="1" ht="12.75">
      <c r="A27" s="29">
        <v>21</v>
      </c>
      <c r="B27" s="35" t="s">
        <v>593</v>
      </c>
      <c r="C27" s="29">
        <v>1</v>
      </c>
      <c r="D27" s="29">
        <v>96</v>
      </c>
      <c r="E27" s="29">
        <v>7</v>
      </c>
      <c r="F27" s="29">
        <v>8</v>
      </c>
      <c r="G27" s="29">
        <v>12</v>
      </c>
      <c r="H27" s="29">
        <v>11</v>
      </c>
      <c r="I27" s="29">
        <v>14</v>
      </c>
      <c r="J27" s="29">
        <v>12</v>
      </c>
      <c r="K27" s="29">
        <v>12</v>
      </c>
      <c r="L27" s="29">
        <v>8</v>
      </c>
      <c r="M27" s="29">
        <v>8</v>
      </c>
      <c r="N27" s="29">
        <v>0</v>
      </c>
      <c r="O27" s="29">
        <v>4</v>
      </c>
      <c r="P27" s="29">
        <f t="shared" si="0"/>
        <v>96</v>
      </c>
      <c r="Q27" s="205">
        <f t="shared" si="1"/>
        <v>100</v>
      </c>
      <c r="R27" s="29">
        <v>1</v>
      </c>
      <c r="S27" s="29"/>
      <c r="T27" s="29"/>
      <c r="U27" s="29"/>
      <c r="V27" s="29"/>
      <c r="W27" s="29"/>
      <c r="X27" s="29">
        <v>1</v>
      </c>
    </row>
    <row r="28" spans="1:24" s="30" customFormat="1" ht="25.5">
      <c r="A28" s="29">
        <v>22</v>
      </c>
      <c r="B28" s="32" t="s">
        <v>602</v>
      </c>
      <c r="C28" s="29">
        <v>1</v>
      </c>
      <c r="D28" s="29">
        <v>7</v>
      </c>
      <c r="E28" s="29">
        <v>1</v>
      </c>
      <c r="F28" s="29">
        <v>2</v>
      </c>
      <c r="G28" s="29">
        <v>0</v>
      </c>
      <c r="H28" s="29">
        <v>4</v>
      </c>
      <c r="I28" s="29"/>
      <c r="J28" s="29"/>
      <c r="K28" s="29"/>
      <c r="L28" s="29"/>
      <c r="M28" s="29"/>
      <c r="N28" s="29"/>
      <c r="O28" s="29"/>
      <c r="P28" s="29">
        <f t="shared" si="0"/>
        <v>7</v>
      </c>
      <c r="Q28" s="205">
        <f t="shared" si="1"/>
        <v>100</v>
      </c>
      <c r="R28" s="29"/>
      <c r="S28" s="29"/>
      <c r="T28" s="29"/>
      <c r="U28" s="29"/>
      <c r="V28" s="29"/>
      <c r="W28" s="29">
        <v>1</v>
      </c>
      <c r="X28" s="29">
        <v>1</v>
      </c>
    </row>
    <row r="29" spans="1:24" s="30" customFormat="1" ht="25.5">
      <c r="A29" s="29">
        <v>23</v>
      </c>
      <c r="B29" s="35" t="s">
        <v>820</v>
      </c>
      <c r="C29" s="29">
        <v>1</v>
      </c>
      <c r="D29" s="29">
        <v>51</v>
      </c>
      <c r="E29" s="29">
        <v>6</v>
      </c>
      <c r="F29" s="29">
        <v>3</v>
      </c>
      <c r="G29" s="29">
        <v>7</v>
      </c>
      <c r="H29" s="29">
        <v>8</v>
      </c>
      <c r="I29" s="29">
        <v>7</v>
      </c>
      <c r="J29" s="29">
        <v>5</v>
      </c>
      <c r="K29" s="29">
        <v>8</v>
      </c>
      <c r="L29" s="29">
        <v>5</v>
      </c>
      <c r="M29" s="29">
        <v>2</v>
      </c>
      <c r="N29" s="29">
        <v>0</v>
      </c>
      <c r="O29" s="29">
        <v>0</v>
      </c>
      <c r="P29" s="29">
        <f t="shared" si="0"/>
        <v>51</v>
      </c>
      <c r="Q29" s="205">
        <f t="shared" si="1"/>
        <v>100</v>
      </c>
      <c r="R29" s="29"/>
      <c r="S29" s="29"/>
      <c r="T29" s="29"/>
      <c r="U29" s="29">
        <v>1</v>
      </c>
      <c r="V29" s="29"/>
      <c r="W29" s="29"/>
      <c r="X29" s="29">
        <v>1</v>
      </c>
    </row>
    <row r="30" spans="1:24" s="30" customFormat="1" ht="25.5">
      <c r="A30" s="29">
        <v>24</v>
      </c>
      <c r="B30" s="35" t="s">
        <v>609</v>
      </c>
      <c r="C30" s="29">
        <v>1</v>
      </c>
      <c r="D30" s="29">
        <v>46</v>
      </c>
      <c r="E30" s="29">
        <v>6</v>
      </c>
      <c r="F30" s="29">
        <v>3</v>
      </c>
      <c r="G30" s="29">
        <v>6</v>
      </c>
      <c r="H30" s="29">
        <v>3</v>
      </c>
      <c r="I30" s="29">
        <v>7</v>
      </c>
      <c r="J30" s="29">
        <v>7</v>
      </c>
      <c r="K30" s="29"/>
      <c r="L30" s="29">
        <v>9</v>
      </c>
      <c r="M30" s="29">
        <v>5</v>
      </c>
      <c r="N30" s="29"/>
      <c r="O30" s="29"/>
      <c r="P30" s="29">
        <f t="shared" si="0"/>
        <v>46</v>
      </c>
      <c r="Q30" s="205">
        <f t="shared" si="1"/>
        <v>100</v>
      </c>
      <c r="R30" s="29"/>
      <c r="S30" s="29"/>
      <c r="T30" s="29"/>
      <c r="U30" s="29">
        <v>1</v>
      </c>
      <c r="V30" s="29"/>
      <c r="W30" s="29"/>
      <c r="X30" s="29">
        <v>1</v>
      </c>
    </row>
    <row r="31" spans="1:24" s="30" customFormat="1" ht="12.75">
      <c r="A31" s="29">
        <v>25</v>
      </c>
      <c r="B31" s="35" t="s">
        <v>928</v>
      </c>
      <c r="C31" s="29">
        <v>1</v>
      </c>
      <c r="D31" s="29">
        <v>70</v>
      </c>
      <c r="E31" s="29">
        <v>7</v>
      </c>
      <c r="F31" s="29">
        <v>9</v>
      </c>
      <c r="G31" s="29">
        <v>7</v>
      </c>
      <c r="H31" s="29">
        <v>4</v>
      </c>
      <c r="I31" s="29">
        <v>8</v>
      </c>
      <c r="J31" s="29">
        <v>0</v>
      </c>
      <c r="K31" s="29">
        <v>11</v>
      </c>
      <c r="L31" s="29">
        <v>8</v>
      </c>
      <c r="M31" s="29">
        <v>6</v>
      </c>
      <c r="N31" s="29">
        <v>5</v>
      </c>
      <c r="O31" s="29">
        <v>5</v>
      </c>
      <c r="P31" s="29">
        <f t="shared" si="0"/>
        <v>70</v>
      </c>
      <c r="Q31" s="205">
        <f t="shared" si="1"/>
        <v>100</v>
      </c>
      <c r="R31" s="29">
        <v>1</v>
      </c>
      <c r="S31" s="29"/>
      <c r="T31" s="29"/>
      <c r="U31" s="29"/>
      <c r="V31" s="29"/>
      <c r="W31" s="29"/>
      <c r="X31" s="29">
        <v>1</v>
      </c>
    </row>
    <row r="32" spans="1:24" s="30" customFormat="1" ht="12.75">
      <c r="A32" s="29">
        <v>26</v>
      </c>
      <c r="B32" s="35" t="s">
        <v>624</v>
      </c>
      <c r="C32" s="29">
        <v>1</v>
      </c>
      <c r="D32" s="29">
        <v>127</v>
      </c>
      <c r="E32" s="29">
        <v>8</v>
      </c>
      <c r="F32" s="29">
        <v>10</v>
      </c>
      <c r="G32" s="29">
        <v>15</v>
      </c>
      <c r="H32" s="29">
        <v>16</v>
      </c>
      <c r="I32" s="29">
        <v>19</v>
      </c>
      <c r="J32" s="29">
        <v>14</v>
      </c>
      <c r="K32" s="29">
        <v>14</v>
      </c>
      <c r="L32" s="29">
        <v>11</v>
      </c>
      <c r="M32" s="29">
        <v>16</v>
      </c>
      <c r="N32" s="29">
        <v>4</v>
      </c>
      <c r="O32" s="29">
        <v>0</v>
      </c>
      <c r="P32" s="29">
        <f t="shared" si="0"/>
        <v>127</v>
      </c>
      <c r="Q32" s="205">
        <f t="shared" si="1"/>
        <v>100</v>
      </c>
      <c r="R32" s="29">
        <v>1</v>
      </c>
      <c r="S32" s="29"/>
      <c r="T32" s="29"/>
      <c r="U32" s="29"/>
      <c r="V32" s="29"/>
      <c r="W32" s="29"/>
      <c r="X32" s="29">
        <v>1</v>
      </c>
    </row>
    <row r="33" spans="1:24" s="30" customFormat="1" ht="25.5">
      <c r="A33" s="29">
        <v>27</v>
      </c>
      <c r="B33" s="35" t="s">
        <v>625</v>
      </c>
      <c r="C33" s="29">
        <v>1</v>
      </c>
      <c r="D33" s="29">
        <v>7</v>
      </c>
      <c r="E33" s="29">
        <v>2</v>
      </c>
      <c r="F33" s="29">
        <v>5</v>
      </c>
      <c r="G33" s="29"/>
      <c r="H33" s="29"/>
      <c r="I33" s="29"/>
      <c r="J33" s="29"/>
      <c r="K33" s="29"/>
      <c r="L33" s="29"/>
      <c r="M33" s="29"/>
      <c r="N33" s="29"/>
      <c r="O33" s="29"/>
      <c r="P33" s="29">
        <f t="shared" si="0"/>
        <v>7</v>
      </c>
      <c r="Q33" s="205">
        <f t="shared" si="1"/>
        <v>100</v>
      </c>
      <c r="R33" s="29"/>
      <c r="S33" s="29"/>
      <c r="T33" s="29"/>
      <c r="U33" s="29"/>
      <c r="V33" s="29"/>
      <c r="W33" s="29">
        <v>1</v>
      </c>
      <c r="X33" s="29">
        <v>1</v>
      </c>
    </row>
    <row r="34" spans="1:24" s="30" customFormat="1" ht="12.75">
      <c r="A34" s="29">
        <v>28</v>
      </c>
      <c r="B34" s="35" t="s">
        <v>578</v>
      </c>
      <c r="C34" s="29">
        <v>1</v>
      </c>
      <c r="D34" s="29">
        <v>803</v>
      </c>
      <c r="E34" s="29">
        <v>22</v>
      </c>
      <c r="F34" s="29">
        <v>55</v>
      </c>
      <c r="G34" s="29">
        <v>26</v>
      </c>
      <c r="H34" s="29">
        <v>21</v>
      </c>
      <c r="I34" s="29">
        <v>25</v>
      </c>
      <c r="J34" s="29">
        <v>36</v>
      </c>
      <c r="K34" s="29">
        <v>25</v>
      </c>
      <c r="L34" s="29">
        <v>40</v>
      </c>
      <c r="M34" s="29">
        <v>39</v>
      </c>
      <c r="N34" s="29"/>
      <c r="O34" s="29"/>
      <c r="P34" s="29">
        <f t="shared" si="0"/>
        <v>289</v>
      </c>
      <c r="Q34" s="205">
        <f t="shared" si="1"/>
        <v>35.99003735990038</v>
      </c>
      <c r="R34" s="29">
        <v>1</v>
      </c>
      <c r="S34" s="29"/>
      <c r="T34" s="29"/>
      <c r="U34" s="29"/>
      <c r="V34" s="29"/>
      <c r="W34" s="29"/>
      <c r="X34" s="29">
        <v>1</v>
      </c>
    </row>
    <row r="35" spans="1:24" s="30" customFormat="1" ht="12.75">
      <c r="A35" s="29">
        <v>29</v>
      </c>
      <c r="B35" s="35" t="s">
        <v>635</v>
      </c>
      <c r="C35" s="29">
        <v>1</v>
      </c>
      <c r="D35" s="29">
        <v>119</v>
      </c>
      <c r="E35" s="29">
        <v>10</v>
      </c>
      <c r="F35" s="29">
        <v>14</v>
      </c>
      <c r="G35" s="29">
        <v>13</v>
      </c>
      <c r="H35" s="29">
        <v>8</v>
      </c>
      <c r="I35" s="29">
        <v>15</v>
      </c>
      <c r="J35" s="29">
        <v>13</v>
      </c>
      <c r="K35" s="29">
        <v>10</v>
      </c>
      <c r="L35" s="29">
        <v>11</v>
      </c>
      <c r="M35" s="29">
        <v>7</v>
      </c>
      <c r="N35" s="29">
        <v>11</v>
      </c>
      <c r="O35" s="29">
        <v>7</v>
      </c>
      <c r="P35" s="29">
        <f t="shared" si="0"/>
        <v>119</v>
      </c>
      <c r="Q35" s="205">
        <f t="shared" si="1"/>
        <v>100</v>
      </c>
      <c r="R35" s="29">
        <v>1</v>
      </c>
      <c r="S35" s="29"/>
      <c r="T35" s="29"/>
      <c r="U35" s="29"/>
      <c r="V35" s="29"/>
      <c r="W35" s="29"/>
      <c r="X35" s="29">
        <v>1</v>
      </c>
    </row>
    <row r="36" spans="1:24" s="30" customFormat="1" ht="12.75">
      <c r="A36" s="29">
        <v>30</v>
      </c>
      <c r="B36" s="35" t="s">
        <v>646</v>
      </c>
      <c r="C36" s="29">
        <v>1</v>
      </c>
      <c r="D36" s="29">
        <v>298</v>
      </c>
      <c r="E36" s="29">
        <v>0</v>
      </c>
      <c r="F36" s="29">
        <v>0</v>
      </c>
      <c r="G36" s="29">
        <v>0</v>
      </c>
      <c r="H36" s="29"/>
      <c r="I36" s="29">
        <v>41</v>
      </c>
      <c r="J36" s="29">
        <v>48</v>
      </c>
      <c r="K36" s="29">
        <v>46</v>
      </c>
      <c r="L36" s="29">
        <v>47</v>
      </c>
      <c r="M36" s="29">
        <v>46</v>
      </c>
      <c r="N36" s="29">
        <v>34</v>
      </c>
      <c r="O36" s="29">
        <v>36</v>
      </c>
      <c r="P36" s="29">
        <f t="shared" si="0"/>
        <v>298</v>
      </c>
      <c r="Q36" s="205">
        <f t="shared" si="1"/>
        <v>100</v>
      </c>
      <c r="R36" s="29">
        <v>1</v>
      </c>
      <c r="S36" s="29"/>
      <c r="T36" s="29"/>
      <c r="U36" s="29"/>
      <c r="V36" s="29"/>
      <c r="W36" s="29"/>
      <c r="X36" s="29">
        <v>1</v>
      </c>
    </row>
    <row r="37" spans="1:24" s="30" customFormat="1" ht="25.5">
      <c r="A37" s="29">
        <v>31</v>
      </c>
      <c r="B37" s="35" t="s">
        <v>665</v>
      </c>
      <c r="C37" s="29">
        <v>1</v>
      </c>
      <c r="D37" s="29">
        <v>8</v>
      </c>
      <c r="E37" s="29">
        <v>3</v>
      </c>
      <c r="F37" s="29">
        <v>2</v>
      </c>
      <c r="G37" s="29">
        <v>1</v>
      </c>
      <c r="H37" s="29">
        <v>2</v>
      </c>
      <c r="I37" s="29"/>
      <c r="J37" s="29"/>
      <c r="K37" s="29"/>
      <c r="L37" s="29"/>
      <c r="M37" s="29"/>
      <c r="N37" s="29"/>
      <c r="O37" s="29"/>
      <c r="P37" s="29">
        <f t="shared" si="0"/>
        <v>8</v>
      </c>
      <c r="Q37" s="205">
        <f t="shared" si="1"/>
        <v>100</v>
      </c>
      <c r="R37" s="29"/>
      <c r="S37" s="29"/>
      <c r="T37" s="29"/>
      <c r="U37" s="29"/>
      <c r="V37" s="29"/>
      <c r="W37" s="29">
        <v>1</v>
      </c>
      <c r="X37" s="29">
        <v>1</v>
      </c>
    </row>
    <row r="38" spans="1:24" s="30" customFormat="1" ht="12.75">
      <c r="A38" s="29">
        <v>32</v>
      </c>
      <c r="B38" s="35" t="s">
        <v>666</v>
      </c>
      <c r="C38" s="29">
        <v>1</v>
      </c>
      <c r="D38" s="29">
        <v>98</v>
      </c>
      <c r="E38" s="29">
        <v>11</v>
      </c>
      <c r="F38" s="29">
        <v>8</v>
      </c>
      <c r="G38" s="29">
        <v>9</v>
      </c>
      <c r="H38" s="29">
        <v>9</v>
      </c>
      <c r="I38" s="29">
        <v>16</v>
      </c>
      <c r="J38" s="29">
        <v>16</v>
      </c>
      <c r="K38" s="29">
        <v>7</v>
      </c>
      <c r="L38" s="29">
        <v>9</v>
      </c>
      <c r="M38" s="29">
        <v>13</v>
      </c>
      <c r="N38" s="29"/>
      <c r="O38" s="29"/>
      <c r="P38" s="29">
        <f t="shared" si="0"/>
        <v>98</v>
      </c>
      <c r="Q38" s="205">
        <f t="shared" si="1"/>
        <v>100</v>
      </c>
      <c r="R38" s="29"/>
      <c r="S38" s="29"/>
      <c r="T38" s="29">
        <v>1</v>
      </c>
      <c r="U38" s="29"/>
      <c r="V38" s="29"/>
      <c r="W38" s="29"/>
      <c r="X38" s="29">
        <v>1</v>
      </c>
    </row>
    <row r="39" spans="1:24" s="30" customFormat="1" ht="25.5">
      <c r="A39" s="29">
        <v>33</v>
      </c>
      <c r="B39" s="35" t="s">
        <v>673</v>
      </c>
      <c r="C39" s="29">
        <v>1</v>
      </c>
      <c r="D39" s="29">
        <v>24</v>
      </c>
      <c r="E39" s="29">
        <v>3</v>
      </c>
      <c r="F39" s="29">
        <v>2</v>
      </c>
      <c r="G39" s="29">
        <v>4</v>
      </c>
      <c r="H39" s="29">
        <v>5</v>
      </c>
      <c r="I39" s="29"/>
      <c r="J39" s="29"/>
      <c r="K39" s="29">
        <v>10</v>
      </c>
      <c r="L39" s="29"/>
      <c r="M39" s="29"/>
      <c r="N39" s="29"/>
      <c r="O39" s="29"/>
      <c r="P39" s="29">
        <f t="shared" si="0"/>
        <v>24</v>
      </c>
      <c r="Q39" s="205">
        <f t="shared" si="1"/>
        <v>100</v>
      </c>
      <c r="R39" s="29"/>
      <c r="S39" s="29"/>
      <c r="T39" s="29"/>
      <c r="U39" s="29">
        <v>1</v>
      </c>
      <c r="V39" s="29"/>
      <c r="W39" s="29"/>
      <c r="X39" s="29">
        <v>1</v>
      </c>
    </row>
    <row r="40" spans="1:24" s="30" customFormat="1" ht="12.75">
      <c r="A40" s="29">
        <v>34</v>
      </c>
      <c r="B40" s="35" t="s">
        <v>675</v>
      </c>
      <c r="C40" s="29">
        <v>1</v>
      </c>
      <c r="D40" s="29">
        <v>52</v>
      </c>
      <c r="E40" s="29">
        <v>4</v>
      </c>
      <c r="F40" s="29">
        <v>7</v>
      </c>
      <c r="G40" s="29">
        <v>6</v>
      </c>
      <c r="H40" s="29">
        <v>7</v>
      </c>
      <c r="I40" s="29">
        <v>3</v>
      </c>
      <c r="J40" s="29">
        <v>7</v>
      </c>
      <c r="K40" s="29">
        <v>4</v>
      </c>
      <c r="L40" s="29">
        <v>7</v>
      </c>
      <c r="M40" s="29">
        <v>7</v>
      </c>
      <c r="N40" s="29">
        <v>0</v>
      </c>
      <c r="O40" s="29">
        <v>0</v>
      </c>
      <c r="P40" s="29">
        <f t="shared" si="0"/>
        <v>52</v>
      </c>
      <c r="Q40" s="205">
        <f t="shared" si="1"/>
        <v>100</v>
      </c>
      <c r="R40" s="29"/>
      <c r="S40" s="29"/>
      <c r="T40" s="29">
        <v>1</v>
      </c>
      <c r="U40" s="29"/>
      <c r="V40" s="29"/>
      <c r="W40" s="29"/>
      <c r="X40" s="29">
        <v>1</v>
      </c>
    </row>
    <row r="41" spans="1:24" s="30" customFormat="1" ht="25.5">
      <c r="A41" s="29">
        <v>35</v>
      </c>
      <c r="B41" s="35" t="s">
        <v>929</v>
      </c>
      <c r="C41" s="29">
        <v>1</v>
      </c>
      <c r="D41" s="29">
        <v>26</v>
      </c>
      <c r="E41" s="29">
        <v>2</v>
      </c>
      <c r="F41" s="29">
        <v>4</v>
      </c>
      <c r="G41" s="29">
        <v>5</v>
      </c>
      <c r="H41" s="29">
        <v>1</v>
      </c>
      <c r="I41" s="29">
        <v>5</v>
      </c>
      <c r="J41" s="29">
        <v>3</v>
      </c>
      <c r="K41" s="29">
        <v>1</v>
      </c>
      <c r="L41" s="29">
        <v>3</v>
      </c>
      <c r="M41" s="29">
        <v>2</v>
      </c>
      <c r="N41" s="29"/>
      <c r="O41" s="29"/>
      <c r="P41" s="29">
        <f t="shared" si="0"/>
        <v>26</v>
      </c>
      <c r="Q41" s="205">
        <f t="shared" si="1"/>
        <v>100</v>
      </c>
      <c r="R41" s="29"/>
      <c r="S41" s="29"/>
      <c r="T41" s="29"/>
      <c r="U41" s="29">
        <v>1</v>
      </c>
      <c r="V41" s="29"/>
      <c r="W41" s="29"/>
      <c r="X41" s="29">
        <v>1</v>
      </c>
    </row>
    <row r="42" spans="1:24" s="30" customFormat="1" ht="11.25" customHeight="1">
      <c r="A42" s="29">
        <v>36</v>
      </c>
      <c r="B42" s="35" t="s">
        <v>704</v>
      </c>
      <c r="C42" s="29">
        <v>1</v>
      </c>
      <c r="D42" s="29">
        <v>83</v>
      </c>
      <c r="E42" s="29">
        <v>5</v>
      </c>
      <c r="F42" s="29">
        <v>11</v>
      </c>
      <c r="G42" s="29">
        <v>8</v>
      </c>
      <c r="H42" s="29">
        <v>4</v>
      </c>
      <c r="I42" s="29">
        <v>11</v>
      </c>
      <c r="J42" s="29">
        <v>11</v>
      </c>
      <c r="K42" s="29">
        <v>12</v>
      </c>
      <c r="L42" s="29">
        <v>8</v>
      </c>
      <c r="M42" s="29">
        <v>13</v>
      </c>
      <c r="N42" s="29"/>
      <c r="O42" s="29"/>
      <c r="P42" s="29">
        <f t="shared" si="0"/>
        <v>83</v>
      </c>
      <c r="Q42" s="205">
        <f t="shared" si="1"/>
        <v>100</v>
      </c>
      <c r="R42" s="29"/>
      <c r="S42" s="29"/>
      <c r="T42" s="29">
        <v>1</v>
      </c>
      <c r="U42" s="29"/>
      <c r="V42" s="29"/>
      <c r="W42" s="29"/>
      <c r="X42" s="29">
        <v>1</v>
      </c>
    </row>
    <row r="43" spans="1:24" s="30" customFormat="1" ht="11.25" customHeight="1">
      <c r="A43" s="29">
        <v>37</v>
      </c>
      <c r="B43" s="35" t="s">
        <v>930</v>
      </c>
      <c r="C43" s="29">
        <v>1</v>
      </c>
      <c r="D43" s="29">
        <v>8</v>
      </c>
      <c r="E43" s="29">
        <v>2</v>
      </c>
      <c r="F43" s="29"/>
      <c r="G43" s="29">
        <v>3</v>
      </c>
      <c r="H43" s="29">
        <v>3</v>
      </c>
      <c r="I43" s="29"/>
      <c r="J43" s="29"/>
      <c r="K43" s="29"/>
      <c r="L43" s="29"/>
      <c r="M43" s="29"/>
      <c r="N43" s="29"/>
      <c r="O43" s="29"/>
      <c r="P43" s="29">
        <f t="shared" si="0"/>
        <v>8</v>
      </c>
      <c r="Q43" s="205">
        <f t="shared" si="1"/>
        <v>100</v>
      </c>
      <c r="R43" s="29"/>
      <c r="S43" s="29"/>
      <c r="T43" s="29"/>
      <c r="U43" s="29"/>
      <c r="V43" s="29"/>
      <c r="W43" s="29">
        <v>1</v>
      </c>
      <c r="X43" s="29">
        <v>1</v>
      </c>
    </row>
    <row r="44" spans="1:24" s="30" customFormat="1" ht="25.5">
      <c r="A44" s="29">
        <v>38</v>
      </c>
      <c r="B44" s="35" t="s">
        <v>915</v>
      </c>
      <c r="C44" s="29">
        <v>1</v>
      </c>
      <c r="D44" s="29">
        <v>10</v>
      </c>
      <c r="E44" s="29">
        <v>1</v>
      </c>
      <c r="F44" s="29">
        <v>4</v>
      </c>
      <c r="G44" s="29"/>
      <c r="H44" s="29">
        <v>5</v>
      </c>
      <c r="I44" s="29"/>
      <c r="J44" s="29"/>
      <c r="K44" s="29"/>
      <c r="L44" s="29"/>
      <c r="M44" s="29"/>
      <c r="N44" s="29"/>
      <c r="O44" s="29"/>
      <c r="P44" s="29">
        <f t="shared" si="0"/>
        <v>10</v>
      </c>
      <c r="Q44" s="205">
        <f t="shared" si="1"/>
        <v>100</v>
      </c>
      <c r="R44" s="29"/>
      <c r="S44" s="29"/>
      <c r="T44" s="29"/>
      <c r="U44" s="29"/>
      <c r="V44" s="29"/>
      <c r="W44" s="29">
        <v>1</v>
      </c>
      <c r="X44" s="29">
        <v>1</v>
      </c>
    </row>
    <row r="45" spans="1:24" s="30" customFormat="1" ht="16.5" customHeight="1">
      <c r="A45" s="29">
        <v>39</v>
      </c>
      <c r="B45" s="50" t="s">
        <v>806</v>
      </c>
      <c r="C45" s="29">
        <v>1</v>
      </c>
      <c r="D45" s="29">
        <v>84</v>
      </c>
      <c r="E45" s="29">
        <v>9</v>
      </c>
      <c r="F45" s="29">
        <v>11</v>
      </c>
      <c r="G45" s="29">
        <v>7</v>
      </c>
      <c r="H45" s="29">
        <v>21</v>
      </c>
      <c r="I45" s="29">
        <v>10</v>
      </c>
      <c r="J45" s="29">
        <v>7</v>
      </c>
      <c r="K45" s="29">
        <v>10</v>
      </c>
      <c r="L45" s="29">
        <v>6</v>
      </c>
      <c r="M45" s="29">
        <v>3</v>
      </c>
      <c r="N45" s="29">
        <v>0</v>
      </c>
      <c r="O45" s="29">
        <v>0</v>
      </c>
      <c r="P45" s="29">
        <f t="shared" si="0"/>
        <v>84</v>
      </c>
      <c r="Q45" s="205">
        <f t="shared" si="1"/>
        <v>100</v>
      </c>
      <c r="R45" s="29"/>
      <c r="S45" s="29"/>
      <c r="T45" s="29">
        <v>1</v>
      </c>
      <c r="U45" s="29"/>
      <c r="V45" s="29"/>
      <c r="W45" s="29"/>
      <c r="X45" s="29">
        <v>1</v>
      </c>
    </row>
    <row r="46" spans="1:24" s="30" customFormat="1" ht="15.75" customHeight="1">
      <c r="A46" s="29">
        <v>40</v>
      </c>
      <c r="B46" s="206" t="s">
        <v>718</v>
      </c>
      <c r="C46" s="29">
        <v>1</v>
      </c>
      <c r="D46" s="29">
        <v>17</v>
      </c>
      <c r="E46" s="29">
        <v>5</v>
      </c>
      <c r="F46" s="29">
        <v>7</v>
      </c>
      <c r="G46" s="29">
        <v>1</v>
      </c>
      <c r="H46" s="29">
        <v>4</v>
      </c>
      <c r="I46" s="29"/>
      <c r="J46" s="29"/>
      <c r="K46" s="29"/>
      <c r="L46" s="29"/>
      <c r="M46" s="29"/>
      <c r="N46" s="29"/>
      <c r="O46" s="29"/>
      <c r="P46" s="29">
        <f t="shared" si="0"/>
        <v>17</v>
      </c>
      <c r="Q46" s="205">
        <f t="shared" si="1"/>
        <v>100</v>
      </c>
      <c r="R46" s="29"/>
      <c r="S46" s="29"/>
      <c r="T46" s="29"/>
      <c r="U46" s="29"/>
      <c r="V46" s="29"/>
      <c r="W46" s="29">
        <v>1</v>
      </c>
      <c r="X46" s="29">
        <v>1</v>
      </c>
    </row>
    <row r="47" spans="1:24" s="30" customFormat="1" ht="12.75">
      <c r="A47" s="29">
        <v>41</v>
      </c>
      <c r="B47" s="35" t="s">
        <v>931</v>
      </c>
      <c r="C47" s="29">
        <v>1</v>
      </c>
      <c r="D47" s="29">
        <v>378</v>
      </c>
      <c r="E47" s="29">
        <v>20</v>
      </c>
      <c r="F47" s="29">
        <v>21</v>
      </c>
      <c r="G47" s="29">
        <v>18</v>
      </c>
      <c r="H47" s="29">
        <v>12</v>
      </c>
      <c r="I47" s="29">
        <v>17</v>
      </c>
      <c r="J47" s="29">
        <v>18</v>
      </c>
      <c r="K47" s="29">
        <v>25</v>
      </c>
      <c r="L47" s="29">
        <v>16</v>
      </c>
      <c r="M47" s="29">
        <v>17</v>
      </c>
      <c r="N47" s="29">
        <v>6</v>
      </c>
      <c r="O47" s="29">
        <v>7</v>
      </c>
      <c r="P47" s="29">
        <f t="shared" si="0"/>
        <v>177</v>
      </c>
      <c r="Q47" s="205">
        <f t="shared" si="1"/>
        <v>46.82539682539682</v>
      </c>
      <c r="R47" s="29">
        <v>1</v>
      </c>
      <c r="S47" s="29"/>
      <c r="T47" s="29"/>
      <c r="U47" s="29"/>
      <c r="V47" s="29"/>
      <c r="W47" s="29"/>
      <c r="X47" s="29">
        <v>1</v>
      </c>
    </row>
    <row r="48" spans="1:24" s="30" customFormat="1" ht="12.75">
      <c r="A48" s="29">
        <v>42</v>
      </c>
      <c r="B48" s="35" t="s">
        <v>826</v>
      </c>
      <c r="C48" s="29">
        <v>1</v>
      </c>
      <c r="D48" s="29">
        <v>683</v>
      </c>
      <c r="E48" s="29">
        <v>29</v>
      </c>
      <c r="F48" s="29">
        <v>30</v>
      </c>
      <c r="G48" s="29">
        <v>27</v>
      </c>
      <c r="H48" s="29">
        <v>48</v>
      </c>
      <c r="I48" s="29">
        <v>38</v>
      </c>
      <c r="J48" s="29">
        <v>48</v>
      </c>
      <c r="K48" s="29">
        <v>57</v>
      </c>
      <c r="L48" s="29">
        <v>30</v>
      </c>
      <c r="M48" s="29">
        <v>22</v>
      </c>
      <c r="N48" s="29">
        <v>0</v>
      </c>
      <c r="O48" s="29">
        <v>0</v>
      </c>
      <c r="P48" s="29">
        <f t="shared" si="0"/>
        <v>329</v>
      </c>
      <c r="Q48" s="205">
        <f t="shared" si="1"/>
        <v>48.16983894582723</v>
      </c>
      <c r="R48" s="29">
        <v>1</v>
      </c>
      <c r="S48" s="29"/>
      <c r="T48" s="29"/>
      <c r="U48" s="29"/>
      <c r="V48" s="29"/>
      <c r="W48" s="29"/>
      <c r="X48" s="29">
        <v>1</v>
      </c>
    </row>
    <row r="49" spans="1:24" s="30" customFormat="1" ht="12.75">
      <c r="A49" s="29">
        <v>43</v>
      </c>
      <c r="B49" s="35" t="s">
        <v>932</v>
      </c>
      <c r="C49" s="29">
        <v>1</v>
      </c>
      <c r="D49" s="29">
        <v>268</v>
      </c>
      <c r="E49" s="29">
        <v>19</v>
      </c>
      <c r="F49" s="29">
        <v>25</v>
      </c>
      <c r="G49" s="29">
        <v>22</v>
      </c>
      <c r="H49" s="29">
        <v>16</v>
      </c>
      <c r="I49" s="29">
        <v>26</v>
      </c>
      <c r="J49" s="29">
        <v>21</v>
      </c>
      <c r="K49" s="29">
        <v>22</v>
      </c>
      <c r="L49" s="29">
        <v>16</v>
      </c>
      <c r="M49" s="29">
        <v>4</v>
      </c>
      <c r="N49" s="29"/>
      <c r="O49" s="29"/>
      <c r="P49" s="29">
        <f t="shared" si="0"/>
        <v>171</v>
      </c>
      <c r="Q49" s="205">
        <f t="shared" si="1"/>
        <v>63.80597014925373</v>
      </c>
      <c r="R49" s="29"/>
      <c r="S49" s="29"/>
      <c r="T49" s="29">
        <v>1</v>
      </c>
      <c r="U49" s="29"/>
      <c r="V49" s="29"/>
      <c r="W49" s="29"/>
      <c r="X49" s="29">
        <v>1</v>
      </c>
    </row>
    <row r="50" spans="1:24" s="30" customFormat="1" ht="12.75">
      <c r="A50" s="29">
        <v>44</v>
      </c>
      <c r="B50" s="35" t="s">
        <v>933</v>
      </c>
      <c r="C50" s="29">
        <v>1</v>
      </c>
      <c r="D50" s="29">
        <v>10</v>
      </c>
      <c r="E50" s="29">
        <v>1</v>
      </c>
      <c r="F50" s="29">
        <v>4</v>
      </c>
      <c r="G50" s="29">
        <v>4</v>
      </c>
      <c r="H50" s="29">
        <v>1</v>
      </c>
      <c r="I50" s="29"/>
      <c r="J50" s="29"/>
      <c r="K50" s="29"/>
      <c r="L50" s="29"/>
      <c r="M50" s="29"/>
      <c r="N50" s="29"/>
      <c r="O50" s="29"/>
      <c r="P50" s="29">
        <f t="shared" si="0"/>
        <v>10</v>
      </c>
      <c r="Q50" s="205">
        <f t="shared" si="1"/>
        <v>100</v>
      </c>
      <c r="R50" s="29"/>
      <c r="S50" s="29"/>
      <c r="T50" s="29"/>
      <c r="U50" s="29"/>
      <c r="V50" s="29"/>
      <c r="W50" s="29">
        <v>1</v>
      </c>
      <c r="X50" s="29">
        <v>1</v>
      </c>
    </row>
    <row r="51" spans="1:24" s="30" customFormat="1" ht="12.75">
      <c r="A51" s="29">
        <v>45</v>
      </c>
      <c r="B51" s="35" t="s">
        <v>934</v>
      </c>
      <c r="C51" s="29">
        <v>1</v>
      </c>
      <c r="D51" s="29">
        <v>14</v>
      </c>
      <c r="E51" s="29">
        <v>5</v>
      </c>
      <c r="F51" s="29">
        <v>3</v>
      </c>
      <c r="G51" s="29">
        <v>2</v>
      </c>
      <c r="H51" s="29">
        <v>4</v>
      </c>
      <c r="I51" s="29"/>
      <c r="J51" s="29"/>
      <c r="K51" s="29"/>
      <c r="L51" s="29"/>
      <c r="M51" s="29"/>
      <c r="N51" s="29"/>
      <c r="O51" s="29"/>
      <c r="P51" s="29">
        <f t="shared" si="0"/>
        <v>14</v>
      </c>
      <c r="Q51" s="205">
        <f t="shared" si="1"/>
        <v>100</v>
      </c>
      <c r="R51" s="29"/>
      <c r="S51" s="29"/>
      <c r="T51" s="29"/>
      <c r="U51" s="29"/>
      <c r="V51" s="29"/>
      <c r="W51" s="29">
        <v>1</v>
      </c>
      <c r="X51" s="29">
        <v>1</v>
      </c>
    </row>
    <row r="52" spans="1:24" s="30" customFormat="1" ht="25.5">
      <c r="A52" s="29">
        <v>46</v>
      </c>
      <c r="B52" s="35" t="s">
        <v>935</v>
      </c>
      <c r="C52" s="29">
        <v>1</v>
      </c>
      <c r="D52" s="29">
        <v>10</v>
      </c>
      <c r="E52" s="29">
        <v>3</v>
      </c>
      <c r="F52" s="29">
        <v>3</v>
      </c>
      <c r="G52" s="29">
        <v>2</v>
      </c>
      <c r="H52" s="29">
        <v>2</v>
      </c>
      <c r="I52" s="29"/>
      <c r="J52" s="29"/>
      <c r="K52" s="29"/>
      <c r="L52" s="29"/>
      <c r="M52" s="29"/>
      <c r="N52" s="29"/>
      <c r="O52" s="29"/>
      <c r="P52" s="29">
        <f t="shared" si="0"/>
        <v>10</v>
      </c>
      <c r="Q52" s="205">
        <f t="shared" si="1"/>
        <v>100</v>
      </c>
      <c r="R52" s="29"/>
      <c r="S52" s="29"/>
      <c r="T52" s="29"/>
      <c r="U52" s="29"/>
      <c r="V52" s="29"/>
      <c r="W52" s="29">
        <v>1</v>
      </c>
      <c r="X52" s="29">
        <v>1</v>
      </c>
    </row>
    <row r="53" spans="1:24" s="30" customFormat="1" ht="25.5">
      <c r="A53" s="29">
        <v>47</v>
      </c>
      <c r="B53" s="35" t="s">
        <v>919</v>
      </c>
      <c r="C53" s="29">
        <v>1</v>
      </c>
      <c r="D53" s="29">
        <v>5</v>
      </c>
      <c r="E53" s="29">
        <v>1</v>
      </c>
      <c r="F53" s="29">
        <v>2</v>
      </c>
      <c r="G53" s="29">
        <v>1</v>
      </c>
      <c r="H53" s="29">
        <v>1</v>
      </c>
      <c r="I53" s="29"/>
      <c r="J53" s="29"/>
      <c r="K53" s="29"/>
      <c r="L53" s="29"/>
      <c r="M53" s="29"/>
      <c r="N53" s="29"/>
      <c r="O53" s="29"/>
      <c r="P53" s="29">
        <f t="shared" si="0"/>
        <v>5</v>
      </c>
      <c r="Q53" s="205">
        <f t="shared" si="1"/>
        <v>100</v>
      </c>
      <c r="R53" s="29"/>
      <c r="S53" s="29"/>
      <c r="T53" s="29"/>
      <c r="U53" s="29"/>
      <c r="V53" s="29"/>
      <c r="W53" s="29">
        <v>1</v>
      </c>
      <c r="X53" s="29">
        <v>1</v>
      </c>
    </row>
    <row r="54" spans="1:24" s="30" customFormat="1" ht="12.75">
      <c r="A54" s="29">
        <v>48</v>
      </c>
      <c r="B54" s="35" t="s">
        <v>809</v>
      </c>
      <c r="C54" s="29">
        <v>1</v>
      </c>
      <c r="D54" s="29">
        <v>577</v>
      </c>
      <c r="E54" s="29">
        <v>20</v>
      </c>
      <c r="F54" s="29">
        <v>18</v>
      </c>
      <c r="G54" s="29">
        <v>24</v>
      </c>
      <c r="H54" s="29">
        <v>18</v>
      </c>
      <c r="I54" s="29">
        <v>22</v>
      </c>
      <c r="J54" s="29">
        <v>22</v>
      </c>
      <c r="K54" s="29">
        <v>20</v>
      </c>
      <c r="L54" s="29">
        <v>21</v>
      </c>
      <c r="M54" s="29">
        <v>0</v>
      </c>
      <c r="N54" s="29">
        <v>0</v>
      </c>
      <c r="O54" s="29">
        <v>0</v>
      </c>
      <c r="P54" s="29">
        <f t="shared" si="0"/>
        <v>165</v>
      </c>
      <c r="Q54" s="205">
        <f t="shared" si="1"/>
        <v>28.596187175043326</v>
      </c>
      <c r="R54" s="29">
        <v>1</v>
      </c>
      <c r="S54" s="29"/>
      <c r="T54" s="29"/>
      <c r="U54" s="29"/>
      <c r="V54" s="29"/>
      <c r="W54" s="29"/>
      <c r="X54" s="29">
        <v>1</v>
      </c>
    </row>
    <row r="55" spans="1:24" s="30" customFormat="1" ht="12.75">
      <c r="A55" s="29">
        <v>49</v>
      </c>
      <c r="B55" s="35" t="s">
        <v>810</v>
      </c>
      <c r="C55" s="29">
        <v>1</v>
      </c>
      <c r="D55" s="29">
        <v>58</v>
      </c>
      <c r="E55" s="29">
        <v>7</v>
      </c>
      <c r="F55" s="29">
        <v>6</v>
      </c>
      <c r="G55" s="29">
        <v>8</v>
      </c>
      <c r="H55" s="29">
        <v>6</v>
      </c>
      <c r="I55" s="29">
        <v>8</v>
      </c>
      <c r="J55" s="29">
        <v>5</v>
      </c>
      <c r="K55" s="29">
        <v>6</v>
      </c>
      <c r="L55" s="29">
        <v>7</v>
      </c>
      <c r="M55" s="29">
        <v>5</v>
      </c>
      <c r="N55" s="29"/>
      <c r="O55" s="29"/>
      <c r="P55" s="29">
        <f t="shared" si="0"/>
        <v>58</v>
      </c>
      <c r="Q55" s="205">
        <f t="shared" si="1"/>
        <v>100</v>
      </c>
      <c r="R55" s="29"/>
      <c r="S55" s="29"/>
      <c r="T55" s="29">
        <v>1</v>
      </c>
      <c r="U55" s="29"/>
      <c r="V55" s="29"/>
      <c r="W55" s="29"/>
      <c r="X55" s="29">
        <v>1</v>
      </c>
    </row>
    <row r="56" spans="1:24" s="30" customFormat="1" ht="25.5">
      <c r="A56" s="29">
        <v>50</v>
      </c>
      <c r="B56" s="35" t="s">
        <v>936</v>
      </c>
      <c r="C56" s="29">
        <v>1</v>
      </c>
      <c r="D56" s="29">
        <v>69</v>
      </c>
      <c r="E56" s="29">
        <v>7</v>
      </c>
      <c r="F56" s="29">
        <v>11</v>
      </c>
      <c r="G56" s="29">
        <v>8</v>
      </c>
      <c r="H56" s="29">
        <v>7</v>
      </c>
      <c r="I56" s="29">
        <v>7</v>
      </c>
      <c r="J56" s="29">
        <v>6</v>
      </c>
      <c r="K56" s="29">
        <v>10</v>
      </c>
      <c r="L56" s="29">
        <v>6</v>
      </c>
      <c r="M56" s="29">
        <v>7</v>
      </c>
      <c r="N56" s="29"/>
      <c r="O56" s="29"/>
      <c r="P56" s="29">
        <f t="shared" si="0"/>
        <v>69</v>
      </c>
      <c r="Q56" s="205">
        <f t="shared" si="1"/>
        <v>100</v>
      </c>
      <c r="R56" s="29"/>
      <c r="S56" s="29"/>
      <c r="T56" s="29"/>
      <c r="U56" s="29">
        <v>1</v>
      </c>
      <c r="V56" s="29"/>
      <c r="W56" s="29"/>
      <c r="X56" s="29">
        <v>1</v>
      </c>
    </row>
    <row r="57" spans="1:24" s="162" customFormat="1" ht="15.75" customHeight="1">
      <c r="A57" s="29">
        <v>51</v>
      </c>
      <c r="B57" s="118" t="s">
        <v>825</v>
      </c>
      <c r="C57" s="29">
        <v>1</v>
      </c>
      <c r="D57" s="129">
        <v>679</v>
      </c>
      <c r="E57" s="129">
        <v>25</v>
      </c>
      <c r="F57" s="129">
        <v>29</v>
      </c>
      <c r="G57" s="129">
        <v>32</v>
      </c>
      <c r="H57" s="129">
        <v>30</v>
      </c>
      <c r="I57" s="129">
        <v>20</v>
      </c>
      <c r="J57" s="129">
        <v>21</v>
      </c>
      <c r="K57" s="129">
        <v>19</v>
      </c>
      <c r="L57" s="129">
        <v>16</v>
      </c>
      <c r="M57" s="129">
        <v>14</v>
      </c>
      <c r="N57" s="129">
        <v>0</v>
      </c>
      <c r="O57" s="129">
        <v>0</v>
      </c>
      <c r="P57" s="29">
        <f t="shared" si="0"/>
        <v>206</v>
      </c>
      <c r="Q57" s="205">
        <f t="shared" si="1"/>
        <v>30.338733431516935</v>
      </c>
      <c r="R57" s="129">
        <v>1</v>
      </c>
      <c r="S57" s="129"/>
      <c r="T57" s="129"/>
      <c r="U57" s="129"/>
      <c r="V57" s="129"/>
      <c r="W57" s="129"/>
      <c r="X57" s="29">
        <v>1</v>
      </c>
    </row>
    <row r="58" spans="1:24" s="30" customFormat="1" ht="12.75">
      <c r="A58" s="29">
        <v>52</v>
      </c>
      <c r="B58" s="35" t="s">
        <v>937</v>
      </c>
      <c r="C58" s="29">
        <v>1</v>
      </c>
      <c r="D58" s="29">
        <v>533</v>
      </c>
      <c r="E58" s="101">
        <v>26</v>
      </c>
      <c r="F58" s="29">
        <v>18</v>
      </c>
      <c r="G58" s="29">
        <v>22</v>
      </c>
      <c r="H58" s="29">
        <v>23</v>
      </c>
      <c r="I58" s="29">
        <v>19</v>
      </c>
      <c r="J58" s="29">
        <v>24</v>
      </c>
      <c r="K58" s="29">
        <v>48</v>
      </c>
      <c r="L58" s="29">
        <v>20</v>
      </c>
      <c r="M58" s="29">
        <v>24</v>
      </c>
      <c r="N58" s="29"/>
      <c r="O58" s="29"/>
      <c r="P58" s="29">
        <f t="shared" si="0"/>
        <v>224</v>
      </c>
      <c r="Q58" s="205">
        <f t="shared" si="1"/>
        <v>42.02626641651032</v>
      </c>
      <c r="R58" s="29">
        <v>1</v>
      </c>
      <c r="S58" s="29"/>
      <c r="T58" s="29"/>
      <c r="U58" s="29"/>
      <c r="V58" s="29"/>
      <c r="W58" s="29"/>
      <c r="X58" s="29">
        <v>1</v>
      </c>
    </row>
    <row r="59" spans="1:24" ht="13.5" customHeight="1">
      <c r="A59" s="29">
        <v>53</v>
      </c>
      <c r="B59" s="207" t="s">
        <v>514</v>
      </c>
      <c r="C59" s="31"/>
      <c r="D59" s="31">
        <v>122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3.5" customHeight="1">
      <c r="A60" s="29">
        <v>54</v>
      </c>
      <c r="B60" s="207" t="s">
        <v>626</v>
      </c>
      <c r="C60" s="31"/>
      <c r="D60" s="31">
        <v>25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98"/>
      <c r="V60" s="98"/>
      <c r="W60" s="98"/>
      <c r="X60" s="98"/>
    </row>
    <row r="61" spans="1:24" ht="13.5" customHeight="1">
      <c r="A61" s="29">
        <v>55</v>
      </c>
      <c r="B61" s="207" t="s">
        <v>923</v>
      </c>
      <c r="C61" s="31"/>
      <c r="D61" s="31">
        <v>139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98"/>
      <c r="V61" s="98"/>
      <c r="W61" s="98"/>
      <c r="X61" s="98"/>
    </row>
    <row r="62" spans="1:24" ht="13.5" customHeight="1">
      <c r="A62" s="29">
        <v>56</v>
      </c>
      <c r="B62" s="207" t="s">
        <v>833</v>
      </c>
      <c r="C62" s="31"/>
      <c r="D62" s="31">
        <v>77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98"/>
      <c r="V62" s="98"/>
      <c r="W62" s="98"/>
      <c r="X62" s="98"/>
    </row>
    <row r="63" spans="1:24" ht="13.5" customHeight="1">
      <c r="A63" s="29">
        <v>57</v>
      </c>
      <c r="B63" s="207" t="s">
        <v>938</v>
      </c>
      <c r="C63" s="31"/>
      <c r="D63" s="31">
        <v>12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98"/>
      <c r="V63" s="98"/>
      <c r="W63" s="98"/>
      <c r="X63" s="98"/>
    </row>
    <row r="64" spans="1:24" ht="13.5" customHeight="1">
      <c r="A64" s="29">
        <v>58</v>
      </c>
      <c r="B64" s="207" t="s">
        <v>939</v>
      </c>
      <c r="C64" s="31"/>
      <c r="D64" s="31">
        <v>16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98"/>
      <c r="V64" s="98"/>
      <c r="W64" s="98"/>
      <c r="X64" s="98"/>
    </row>
    <row r="65" spans="1:24" ht="13.5" customHeight="1">
      <c r="A65" s="29">
        <v>59</v>
      </c>
      <c r="B65" s="207" t="s">
        <v>940</v>
      </c>
      <c r="C65" s="31"/>
      <c r="D65" s="31">
        <v>176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98"/>
      <c r="V65" s="98"/>
      <c r="W65" s="98"/>
      <c r="X65" s="98"/>
    </row>
    <row r="66" spans="1:24" ht="13.5" customHeight="1">
      <c r="A66" s="29">
        <v>60</v>
      </c>
      <c r="B66" s="207" t="s">
        <v>941</v>
      </c>
      <c r="C66" s="31"/>
      <c r="D66" s="31">
        <v>5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98"/>
      <c r="V66" s="98"/>
      <c r="W66" s="98"/>
      <c r="X66" s="98"/>
    </row>
    <row r="67" spans="1:24" ht="13.5" customHeight="1">
      <c r="A67" s="29">
        <v>61</v>
      </c>
      <c r="B67" s="207" t="s">
        <v>942</v>
      </c>
      <c r="C67" s="31"/>
      <c r="D67" s="31">
        <v>3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98"/>
      <c r="V67" s="98"/>
      <c r="W67" s="98"/>
      <c r="X67" s="98"/>
    </row>
    <row r="68" spans="1:24" ht="13.5" customHeight="1">
      <c r="A68" s="29">
        <v>62</v>
      </c>
      <c r="B68" s="207" t="s">
        <v>943</v>
      </c>
      <c r="C68" s="31"/>
      <c r="D68" s="31">
        <v>15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98"/>
      <c r="V68" s="98"/>
      <c r="W68" s="98"/>
      <c r="X68" s="98"/>
    </row>
    <row r="69" spans="1:24" ht="13.5" customHeight="1">
      <c r="A69" s="29">
        <v>63</v>
      </c>
      <c r="B69" s="207" t="s">
        <v>944</v>
      </c>
      <c r="C69" s="31"/>
      <c r="D69" s="31"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98"/>
      <c r="V69" s="98"/>
      <c r="W69" s="98"/>
      <c r="X69" s="98"/>
    </row>
    <row r="70" spans="1:24" ht="15.75">
      <c r="A70" s="29"/>
      <c r="B70" s="35" t="s">
        <v>860</v>
      </c>
      <c r="C70" s="29">
        <v>52</v>
      </c>
      <c r="D70" s="29">
        <v>7232</v>
      </c>
      <c r="E70" s="29">
        <v>396</v>
      </c>
      <c r="F70" s="29">
        <v>454</v>
      </c>
      <c r="G70" s="29">
        <v>450</v>
      </c>
      <c r="H70" s="29">
        <v>456</v>
      </c>
      <c r="I70" s="29">
        <v>500</v>
      </c>
      <c r="J70" s="29">
        <v>511</v>
      </c>
      <c r="K70" s="29">
        <v>529</v>
      </c>
      <c r="L70" s="29">
        <v>417</v>
      </c>
      <c r="M70" s="29">
        <v>381</v>
      </c>
      <c r="N70" s="29">
        <v>98</v>
      </c>
      <c r="O70" s="29">
        <v>90</v>
      </c>
      <c r="P70" s="29">
        <v>4282</v>
      </c>
      <c r="Q70" s="29">
        <v>59</v>
      </c>
      <c r="R70" s="29">
        <v>16</v>
      </c>
      <c r="S70" s="29">
        <v>2</v>
      </c>
      <c r="T70" s="29">
        <v>8</v>
      </c>
      <c r="U70" s="98">
        <v>11</v>
      </c>
      <c r="V70" s="98">
        <v>1</v>
      </c>
      <c r="W70" s="98">
        <v>14</v>
      </c>
      <c r="X70" s="98">
        <v>52</v>
      </c>
    </row>
    <row r="71" spans="1:20" ht="15.75">
      <c r="A71" s="30"/>
      <c r="B71" s="3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5.75">
      <c r="A72" s="30"/>
      <c r="B72" s="34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15.75">
      <c r="A73" s="30"/>
      <c r="B73" s="3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5.75">
      <c r="A74" s="30"/>
      <c r="B74" s="3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5.75">
      <c r="A75" s="30"/>
      <c r="B75" s="3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ht="15.75">
      <c r="A76" s="30"/>
      <c r="B76" s="34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15.75">
      <c r="A77" s="30"/>
      <c r="B77" s="3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5.75">
      <c r="A78" s="30"/>
      <c r="B78" s="34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5.75">
      <c r="A79" s="30"/>
      <c r="B79" s="3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5.75">
      <c r="A80" s="30"/>
      <c r="B80" s="34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5.75">
      <c r="A81" s="30"/>
      <c r="B81" s="3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15.75">
      <c r="A82" s="30"/>
      <c r="B82" s="34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</sheetData>
  <sheetProtection/>
  <mergeCells count="4">
    <mergeCell ref="P2:Q2"/>
    <mergeCell ref="D3:Q3"/>
    <mergeCell ref="R3:X3"/>
    <mergeCell ref="B2:I2"/>
  </mergeCells>
  <printOptions/>
  <pageMargins left="0.1968503937007874" right="0.2" top="0.2362204724409449" bottom="0.2362204724409449" header="0.1968503937007874" footer="0.196850393700787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24" width="13.875" style="26" customWidth="1"/>
    <col min="25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25" ht="15.75">
      <c r="P2" s="328" t="s">
        <v>94</v>
      </c>
      <c r="Q2" s="328"/>
      <c r="X2" s="28" t="s">
        <v>95</v>
      </c>
      <c r="Y2" s="47"/>
    </row>
    <row r="3" spans="1:24" ht="18.75" customHeight="1">
      <c r="A3" s="48"/>
      <c r="B3" s="49"/>
      <c r="C3" s="49"/>
      <c r="D3" s="365" t="s">
        <v>96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 t="s">
        <v>97</v>
      </c>
      <c r="S3" s="365"/>
      <c r="T3" s="365"/>
      <c r="U3" s="365"/>
      <c r="V3" s="365"/>
      <c r="W3" s="365"/>
      <c r="X3" s="365"/>
    </row>
    <row r="5" spans="1:24" s="30" customFormat="1" ht="38.25">
      <c r="A5" s="50" t="s">
        <v>0</v>
      </c>
      <c r="B5" s="29" t="s">
        <v>18</v>
      </c>
      <c r="C5" s="29" t="s">
        <v>82</v>
      </c>
      <c r="D5" s="29" t="s">
        <v>98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99</v>
      </c>
      <c r="R5" s="29" t="s">
        <v>86</v>
      </c>
      <c r="S5" s="29" t="s">
        <v>87</v>
      </c>
      <c r="T5" s="29" t="s">
        <v>88</v>
      </c>
      <c r="U5" s="29" t="s">
        <v>89</v>
      </c>
      <c r="V5" s="29" t="s">
        <v>90</v>
      </c>
      <c r="W5" s="29" t="s">
        <v>91</v>
      </c>
      <c r="X5" s="29" t="s">
        <v>92</v>
      </c>
    </row>
    <row r="6" spans="1:24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  <c r="X6" s="31">
        <v>24</v>
      </c>
    </row>
    <row r="7" spans="1:24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3" s="30" customFormat="1" ht="12.75">
      <c r="B9" s="34"/>
      <c r="C9" s="34"/>
    </row>
    <row r="11" spans="1:24" s="1" customFormat="1" ht="12.75">
      <c r="A11" s="9"/>
      <c r="B11" s="4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6" s="1" customFormat="1" ht="15.75" customHeight="1">
      <c r="A12" s="9"/>
      <c r="B12" s="366" t="s">
        <v>93</v>
      </c>
      <c r="C12" s="366"/>
      <c r="D12" s="366"/>
      <c r="E12" s="366"/>
      <c r="F12" s="366"/>
      <c r="G12" s="366"/>
      <c r="H12" s="367"/>
      <c r="I12" s="367"/>
      <c r="J12" s="367"/>
      <c r="K12" s="9"/>
      <c r="L12" s="45"/>
      <c r="M12" s="9"/>
      <c r="N12" s="9"/>
      <c r="O12" s="9"/>
      <c r="P12" s="9"/>
      <c r="Q12" s="9"/>
      <c r="R12" s="367"/>
      <c r="S12" s="367"/>
      <c r="T12" s="46"/>
      <c r="U12" s="367"/>
      <c r="V12" s="367"/>
      <c r="W12" s="45"/>
      <c r="X12" s="46"/>
      <c r="Z12" s="8"/>
    </row>
  </sheetData>
  <sheetProtection/>
  <mergeCells count="7">
    <mergeCell ref="P2:Q2"/>
    <mergeCell ref="D3:Q3"/>
    <mergeCell ref="R3:X3"/>
    <mergeCell ref="B12:G12"/>
    <mergeCell ref="H12:J12"/>
    <mergeCell ref="R12:S12"/>
    <mergeCell ref="U12:V12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B1">
      <selection activeCell="T26" sqref="T26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24" width="13.875" style="26" customWidth="1"/>
    <col min="25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25" ht="15.75">
      <c r="P2" s="328" t="s">
        <v>100</v>
      </c>
      <c r="Q2" s="328"/>
      <c r="X2" s="28" t="s">
        <v>101</v>
      </c>
      <c r="Y2" s="47"/>
    </row>
    <row r="3" spans="1:24" ht="18.75" customHeight="1">
      <c r="A3" s="48"/>
      <c r="B3" s="49"/>
      <c r="C3" s="49"/>
      <c r="D3" s="365" t="s">
        <v>102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8" t="s">
        <v>103</v>
      </c>
      <c r="S3" s="368"/>
      <c r="T3" s="368"/>
      <c r="U3" s="368"/>
      <c r="V3" s="368"/>
      <c r="W3" s="368"/>
      <c r="X3" s="368"/>
    </row>
    <row r="5" spans="1:24" s="30" customFormat="1" ht="38.25">
      <c r="A5" s="50" t="s">
        <v>0</v>
      </c>
      <c r="B5" s="29" t="s">
        <v>18</v>
      </c>
      <c r="C5" s="29" t="s">
        <v>82</v>
      </c>
      <c r="D5" s="29" t="s">
        <v>104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105</v>
      </c>
      <c r="R5" s="29" t="s">
        <v>86</v>
      </c>
      <c r="S5" s="29" t="s">
        <v>87</v>
      </c>
      <c r="T5" s="29" t="s">
        <v>88</v>
      </c>
      <c r="U5" s="29" t="s">
        <v>89</v>
      </c>
      <c r="V5" s="29" t="s">
        <v>90</v>
      </c>
      <c r="W5" s="29" t="s">
        <v>91</v>
      </c>
      <c r="X5" s="29" t="s">
        <v>92</v>
      </c>
    </row>
    <row r="6" spans="1:24" s="25" customFormat="1" ht="11.2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  <c r="X6" s="31">
        <v>24</v>
      </c>
    </row>
    <row r="7" spans="1:24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3" s="30" customFormat="1" ht="12.75">
      <c r="B9" s="34"/>
      <c r="C9" s="34"/>
    </row>
    <row r="12" spans="2:8" ht="33" customHeight="1">
      <c r="B12" s="369" t="s">
        <v>93</v>
      </c>
      <c r="C12" s="369"/>
      <c r="D12" s="369"/>
      <c r="E12" s="369"/>
      <c r="F12" s="369"/>
      <c r="G12" s="369"/>
      <c r="H12" s="369"/>
    </row>
  </sheetData>
  <sheetProtection/>
  <mergeCells count="4">
    <mergeCell ref="P2:Q2"/>
    <mergeCell ref="D3:Q3"/>
    <mergeCell ref="R3:X3"/>
    <mergeCell ref="B12:H12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U27" sqref="U27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24" width="13.875" style="26" customWidth="1"/>
    <col min="25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25" ht="15.75">
      <c r="P2" s="328" t="s">
        <v>106</v>
      </c>
      <c r="Q2" s="328"/>
      <c r="X2" s="28" t="s">
        <v>107</v>
      </c>
      <c r="Y2" s="47"/>
    </row>
    <row r="3" spans="1:24" ht="18.75" customHeight="1">
      <c r="A3" s="48"/>
      <c r="B3" s="49"/>
      <c r="C3" s="49"/>
      <c r="D3" s="365" t="s">
        <v>108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8" t="s">
        <v>109</v>
      </c>
      <c r="S3" s="368"/>
      <c r="T3" s="368"/>
      <c r="U3" s="368"/>
      <c r="V3" s="368"/>
      <c r="W3" s="368"/>
      <c r="X3" s="368"/>
    </row>
    <row r="5" spans="1:24" s="30" customFormat="1" ht="38.25">
      <c r="A5" s="50" t="s">
        <v>0</v>
      </c>
      <c r="B5" s="29" t="s">
        <v>36</v>
      </c>
      <c r="C5" s="29" t="s">
        <v>82</v>
      </c>
      <c r="D5" s="29" t="s">
        <v>110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111</v>
      </c>
      <c r="R5" s="29" t="s">
        <v>86</v>
      </c>
      <c r="S5" s="29" t="s">
        <v>87</v>
      </c>
      <c r="T5" s="29" t="s">
        <v>88</v>
      </c>
      <c r="U5" s="29" t="s">
        <v>89</v>
      </c>
      <c r="V5" s="29" t="s">
        <v>90</v>
      </c>
      <c r="W5" s="29" t="s">
        <v>91</v>
      </c>
      <c r="X5" s="29" t="s">
        <v>92</v>
      </c>
    </row>
    <row r="6" spans="1:24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  <c r="X6" s="31">
        <v>24</v>
      </c>
    </row>
    <row r="7" spans="1:24" s="51" customFormat="1" ht="12.75">
      <c r="A7" s="29">
        <v>1</v>
      </c>
      <c r="B7" s="35"/>
      <c r="C7" s="33" t="s">
        <v>25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</row>
    <row r="8" spans="1:24" s="51" customFormat="1" ht="12.75">
      <c r="A8" s="29">
        <v>91</v>
      </c>
      <c r="B8" s="35" t="s">
        <v>17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</row>
    <row r="9" spans="2:3" s="30" customFormat="1" ht="12.75">
      <c r="B9" s="34"/>
      <c r="C9" s="34"/>
    </row>
    <row r="12" spans="2:8" ht="36" customHeight="1">
      <c r="B12" s="369" t="s">
        <v>93</v>
      </c>
      <c r="C12" s="369"/>
      <c r="D12" s="369"/>
      <c r="E12" s="369"/>
      <c r="F12" s="369"/>
      <c r="G12" s="369"/>
      <c r="H12" s="369"/>
    </row>
  </sheetData>
  <sheetProtection/>
  <mergeCells count="4">
    <mergeCell ref="P2:Q2"/>
    <mergeCell ref="D3:Q3"/>
    <mergeCell ref="R3:X3"/>
    <mergeCell ref="B12:H12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zoomScalePageLayoutView="0" workbookViewId="0" topLeftCell="A1">
      <pane xSplit="3" ySplit="6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E3"/>
    </sheetView>
  </sheetViews>
  <sheetFormatPr defaultColWidth="10.75390625" defaultRowHeight="12.75"/>
  <cols>
    <col min="1" max="1" width="5.875" style="174" customWidth="1"/>
    <col min="2" max="2" width="26.25390625" style="16" customWidth="1"/>
    <col min="3" max="3" width="10.625" style="174" customWidth="1"/>
    <col min="4" max="7" width="17.75390625" style="16" customWidth="1"/>
    <col min="8" max="10" width="15.00390625" style="16" customWidth="1"/>
    <col min="11" max="12" width="11.375" style="16" customWidth="1"/>
    <col min="13" max="16384" width="10.75390625" style="17" customWidth="1"/>
  </cols>
  <sheetData>
    <row r="1" spans="1:12" s="8" customFormat="1" ht="0.75" customHeight="1">
      <c r="A1" s="122"/>
      <c r="B1" s="6"/>
      <c r="C1" s="172"/>
      <c r="D1" s="113"/>
      <c r="E1" s="113"/>
      <c r="F1" s="113"/>
      <c r="G1" s="113"/>
      <c r="H1" s="113"/>
      <c r="I1" s="113"/>
      <c r="J1" s="113"/>
      <c r="K1" s="113"/>
      <c r="L1" s="113"/>
    </row>
    <row r="2" spans="1:5" ht="15.75">
      <c r="A2" s="173"/>
      <c r="B2" s="171"/>
      <c r="D2" s="314" t="s">
        <v>20</v>
      </c>
      <c r="E2" s="314"/>
    </row>
    <row r="3" spans="1:5" ht="18.75">
      <c r="A3" s="315" t="s">
        <v>21</v>
      </c>
      <c r="B3" s="316"/>
      <c r="C3" s="316"/>
      <c r="D3" s="316"/>
      <c r="E3" s="316"/>
    </row>
    <row r="4" spans="1:5" ht="15.75" hidden="1">
      <c r="A4" s="175" t="s">
        <v>1</v>
      </c>
      <c r="B4" s="19"/>
      <c r="C4" s="176"/>
      <c r="D4" s="19"/>
      <c r="E4" s="19"/>
    </row>
    <row r="5" spans="1:12" s="19" customFormat="1" ht="15.75" customHeight="1">
      <c r="A5" s="317" t="s">
        <v>0</v>
      </c>
      <c r="B5" s="317" t="s">
        <v>347</v>
      </c>
      <c r="C5" s="317" t="s">
        <v>906</v>
      </c>
      <c r="D5" s="318" t="s">
        <v>23</v>
      </c>
      <c r="E5" s="319"/>
      <c r="F5" s="319"/>
      <c r="G5" s="319"/>
      <c r="H5" s="319"/>
      <c r="I5" s="319"/>
      <c r="J5" s="319"/>
      <c r="K5" s="319"/>
      <c r="L5" s="320"/>
    </row>
    <row r="6" spans="1:12" s="19" customFormat="1" ht="15.75">
      <c r="A6" s="317"/>
      <c r="B6" s="317"/>
      <c r="C6" s="317"/>
      <c r="D6" s="98">
        <v>1</v>
      </c>
      <c r="E6" s="98">
        <v>2</v>
      </c>
      <c r="F6" s="98">
        <v>3</v>
      </c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98">
        <v>9</v>
      </c>
    </row>
    <row r="7" spans="1:12" s="1" customFormat="1" ht="90.75" customHeight="1">
      <c r="A7" s="127">
        <v>1</v>
      </c>
      <c r="B7" s="35" t="s">
        <v>456</v>
      </c>
      <c r="C7" s="127">
        <v>121</v>
      </c>
      <c r="D7" s="35" t="s">
        <v>900</v>
      </c>
      <c r="E7" s="35" t="s">
        <v>901</v>
      </c>
      <c r="F7" s="35" t="s">
        <v>901</v>
      </c>
      <c r="G7" s="35" t="s">
        <v>901</v>
      </c>
      <c r="H7" s="35" t="s">
        <v>902</v>
      </c>
      <c r="I7" s="35" t="s">
        <v>902</v>
      </c>
      <c r="J7" s="35" t="s">
        <v>902</v>
      </c>
      <c r="K7" s="35" t="s">
        <v>610</v>
      </c>
      <c r="L7" s="35" t="s">
        <v>610</v>
      </c>
    </row>
    <row r="8" spans="1:12" s="1" customFormat="1" ht="90.75" customHeight="1">
      <c r="A8" s="127">
        <v>2</v>
      </c>
      <c r="B8" s="35" t="s">
        <v>635</v>
      </c>
      <c r="C8" s="127">
        <v>101</v>
      </c>
      <c r="D8" s="35" t="s">
        <v>900</v>
      </c>
      <c r="E8" s="35" t="s">
        <v>901</v>
      </c>
      <c r="F8" s="35" t="s">
        <v>901</v>
      </c>
      <c r="G8" s="35" t="s">
        <v>901</v>
      </c>
      <c r="H8" s="35" t="s">
        <v>902</v>
      </c>
      <c r="I8" s="35" t="s">
        <v>902</v>
      </c>
      <c r="J8" s="35" t="s">
        <v>902</v>
      </c>
      <c r="K8" s="35" t="s">
        <v>610</v>
      </c>
      <c r="L8" s="35" t="s">
        <v>610</v>
      </c>
    </row>
    <row r="9" spans="1:12" ht="90.75" customHeight="1">
      <c r="A9" s="127">
        <v>3</v>
      </c>
      <c r="B9" s="179" t="s">
        <v>646</v>
      </c>
      <c r="C9" s="127">
        <v>232</v>
      </c>
      <c r="D9" s="35" t="s">
        <v>900</v>
      </c>
      <c r="E9" s="35" t="s">
        <v>901</v>
      </c>
      <c r="F9" s="35" t="s">
        <v>901</v>
      </c>
      <c r="G9" s="35" t="s">
        <v>901</v>
      </c>
      <c r="H9" s="35" t="s">
        <v>902</v>
      </c>
      <c r="I9" s="35" t="s">
        <v>902</v>
      </c>
      <c r="J9" s="35" t="s">
        <v>902</v>
      </c>
      <c r="K9" s="35" t="s">
        <v>610</v>
      </c>
      <c r="L9" s="35" t="s">
        <v>610</v>
      </c>
    </row>
    <row r="10" spans="1:12" s="1" customFormat="1" ht="90.75" customHeight="1">
      <c r="A10" s="127">
        <v>4</v>
      </c>
      <c r="B10" s="32" t="s">
        <v>407</v>
      </c>
      <c r="C10" s="127">
        <v>121</v>
      </c>
      <c r="D10" s="35" t="s">
        <v>900</v>
      </c>
      <c r="E10" s="35" t="s">
        <v>901</v>
      </c>
      <c r="F10" s="35" t="s">
        <v>901</v>
      </c>
      <c r="G10" s="35" t="s">
        <v>901</v>
      </c>
      <c r="H10" s="35" t="s">
        <v>902</v>
      </c>
      <c r="I10" s="35" t="s">
        <v>902</v>
      </c>
      <c r="J10" s="35" t="s">
        <v>902</v>
      </c>
      <c r="K10" s="35" t="s">
        <v>610</v>
      </c>
      <c r="L10" s="35" t="s">
        <v>610</v>
      </c>
    </row>
    <row r="11" spans="1:12" s="1" customFormat="1" ht="90.75" customHeight="1">
      <c r="A11" s="127">
        <v>5</v>
      </c>
      <c r="B11" s="179" t="s">
        <v>821</v>
      </c>
      <c r="C11" s="127">
        <v>60</v>
      </c>
      <c r="D11" s="35" t="s">
        <v>900</v>
      </c>
      <c r="E11" s="35" t="s">
        <v>901</v>
      </c>
      <c r="F11" s="35" t="s">
        <v>901</v>
      </c>
      <c r="G11" s="35" t="s">
        <v>901</v>
      </c>
      <c r="H11" s="35" t="s">
        <v>902</v>
      </c>
      <c r="I11" s="35" t="s">
        <v>902</v>
      </c>
      <c r="J11" s="35" t="s">
        <v>902</v>
      </c>
      <c r="K11" s="35" t="s">
        <v>610</v>
      </c>
      <c r="L11" s="35" t="s">
        <v>610</v>
      </c>
    </row>
    <row r="12" spans="1:12" s="1" customFormat="1" ht="90.75" customHeight="1">
      <c r="A12" s="127">
        <v>6</v>
      </c>
      <c r="B12" s="35" t="s">
        <v>592</v>
      </c>
      <c r="C12" s="127">
        <v>92</v>
      </c>
      <c r="D12" s="35" t="s">
        <v>900</v>
      </c>
      <c r="E12" s="35" t="s">
        <v>901</v>
      </c>
      <c r="F12" s="35" t="s">
        <v>901</v>
      </c>
      <c r="G12" s="35" t="s">
        <v>901</v>
      </c>
      <c r="H12" s="35" t="s">
        <v>902</v>
      </c>
      <c r="I12" s="35" t="s">
        <v>902</v>
      </c>
      <c r="J12" s="35" t="s">
        <v>902</v>
      </c>
      <c r="K12" s="35" t="s">
        <v>610</v>
      </c>
      <c r="L12" s="35" t="s">
        <v>610</v>
      </c>
    </row>
    <row r="13" spans="1:12" s="1" customFormat="1" ht="90.75" customHeight="1">
      <c r="A13" s="127">
        <v>7</v>
      </c>
      <c r="B13" s="35" t="s">
        <v>434</v>
      </c>
      <c r="C13" s="127">
        <v>136</v>
      </c>
      <c r="D13" s="35" t="s">
        <v>900</v>
      </c>
      <c r="E13" s="35" t="s">
        <v>901</v>
      </c>
      <c r="F13" s="35" t="s">
        <v>901</v>
      </c>
      <c r="G13" s="35" t="s">
        <v>901</v>
      </c>
      <c r="H13" s="35" t="s">
        <v>902</v>
      </c>
      <c r="I13" s="35" t="s">
        <v>902</v>
      </c>
      <c r="J13" s="35" t="s">
        <v>902</v>
      </c>
      <c r="K13" s="35" t="s">
        <v>610</v>
      </c>
      <c r="L13" s="35" t="s">
        <v>610</v>
      </c>
    </row>
    <row r="14" spans="1:12" s="1" customFormat="1" ht="90.75" customHeight="1">
      <c r="A14" s="127">
        <v>8</v>
      </c>
      <c r="B14" s="32" t="s">
        <v>475</v>
      </c>
      <c r="C14" s="127">
        <v>121</v>
      </c>
      <c r="D14" s="35" t="s">
        <v>900</v>
      </c>
      <c r="E14" s="35" t="s">
        <v>901</v>
      </c>
      <c r="F14" s="35" t="s">
        <v>901</v>
      </c>
      <c r="G14" s="35" t="s">
        <v>901</v>
      </c>
      <c r="H14" s="35" t="s">
        <v>903</v>
      </c>
      <c r="I14" s="35" t="s">
        <v>903</v>
      </c>
      <c r="J14" s="35" t="s">
        <v>903</v>
      </c>
      <c r="K14" s="35" t="s">
        <v>903</v>
      </c>
      <c r="L14" s="35" t="s">
        <v>903</v>
      </c>
    </row>
    <row r="15" spans="1:12" s="1" customFormat="1" ht="90.75" customHeight="1">
      <c r="A15" s="127">
        <v>9</v>
      </c>
      <c r="B15" s="35" t="s">
        <v>624</v>
      </c>
      <c r="C15" s="127">
        <v>123</v>
      </c>
      <c r="D15" s="35" t="s">
        <v>900</v>
      </c>
      <c r="E15" s="35" t="s">
        <v>901</v>
      </c>
      <c r="F15" s="35" t="s">
        <v>901</v>
      </c>
      <c r="G15" s="35" t="s">
        <v>901</v>
      </c>
      <c r="H15" s="35" t="s">
        <v>902</v>
      </c>
      <c r="I15" s="35" t="s">
        <v>902</v>
      </c>
      <c r="J15" s="35" t="s">
        <v>902</v>
      </c>
      <c r="K15" s="35" t="s">
        <v>610</v>
      </c>
      <c r="L15" s="35" t="s">
        <v>610</v>
      </c>
    </row>
    <row r="16" spans="1:12" s="1" customFormat="1" ht="90.75" customHeight="1">
      <c r="A16" s="127">
        <v>10</v>
      </c>
      <c r="B16" s="35" t="s">
        <v>548</v>
      </c>
      <c r="C16" s="127">
        <v>96</v>
      </c>
      <c r="D16" s="35" t="s">
        <v>900</v>
      </c>
      <c r="E16" s="35" t="s">
        <v>901</v>
      </c>
      <c r="F16" s="35" t="s">
        <v>901</v>
      </c>
      <c r="G16" s="35" t="s">
        <v>901</v>
      </c>
      <c r="H16" s="35" t="s">
        <v>902</v>
      </c>
      <c r="I16" s="35" t="s">
        <v>902</v>
      </c>
      <c r="J16" s="35" t="s">
        <v>902</v>
      </c>
      <c r="K16" s="35" t="s">
        <v>610</v>
      </c>
      <c r="L16" s="35" t="s">
        <v>610</v>
      </c>
    </row>
    <row r="17" spans="1:12" ht="90.75" customHeight="1">
      <c r="A17" s="127">
        <v>11</v>
      </c>
      <c r="B17" s="35" t="s">
        <v>818</v>
      </c>
      <c r="C17" s="126">
        <v>60</v>
      </c>
      <c r="D17" s="35" t="s">
        <v>900</v>
      </c>
      <c r="E17" s="35" t="s">
        <v>901</v>
      </c>
      <c r="F17" s="35" t="s">
        <v>901</v>
      </c>
      <c r="G17" s="35" t="s">
        <v>901</v>
      </c>
      <c r="H17" s="35" t="s">
        <v>902</v>
      </c>
      <c r="I17" s="35" t="s">
        <v>902</v>
      </c>
      <c r="J17" s="35" t="s">
        <v>902</v>
      </c>
      <c r="K17" s="35" t="s">
        <v>610</v>
      </c>
      <c r="L17" s="35" t="s">
        <v>610</v>
      </c>
    </row>
    <row r="18" spans="1:12" ht="90.75" customHeight="1">
      <c r="A18" s="127">
        <v>12</v>
      </c>
      <c r="B18" s="128" t="s">
        <v>476</v>
      </c>
      <c r="C18" s="126">
        <v>55</v>
      </c>
      <c r="D18" s="35" t="s">
        <v>900</v>
      </c>
      <c r="E18" s="35" t="s">
        <v>901</v>
      </c>
      <c r="F18" s="35" t="s">
        <v>901</v>
      </c>
      <c r="G18" s="35" t="s">
        <v>901</v>
      </c>
      <c r="H18" s="35" t="s">
        <v>903</v>
      </c>
      <c r="I18" s="35" t="s">
        <v>903</v>
      </c>
      <c r="J18" s="35" t="s">
        <v>903</v>
      </c>
      <c r="K18" s="35" t="s">
        <v>903</v>
      </c>
      <c r="L18" s="35" t="s">
        <v>903</v>
      </c>
    </row>
    <row r="19" spans="1:12" ht="90.75" customHeight="1">
      <c r="A19" s="127">
        <v>13</v>
      </c>
      <c r="B19" s="35" t="s">
        <v>520</v>
      </c>
      <c r="C19" s="127">
        <v>52</v>
      </c>
      <c r="D19" s="35" t="s">
        <v>900</v>
      </c>
      <c r="E19" s="35" t="s">
        <v>901</v>
      </c>
      <c r="F19" s="35" t="s">
        <v>901</v>
      </c>
      <c r="G19" s="35" t="s">
        <v>901</v>
      </c>
      <c r="H19" s="35" t="s">
        <v>904</v>
      </c>
      <c r="I19" s="35" t="s">
        <v>904</v>
      </c>
      <c r="J19" s="35" t="s">
        <v>904</v>
      </c>
      <c r="K19" s="35" t="s">
        <v>905</v>
      </c>
      <c r="L19" s="35" t="s">
        <v>905</v>
      </c>
    </row>
    <row r="20" spans="1:12" s="1" customFormat="1" ht="90.75" customHeight="1">
      <c r="A20" s="127">
        <v>14</v>
      </c>
      <c r="B20" s="35" t="s">
        <v>534</v>
      </c>
      <c r="C20" s="127">
        <v>84</v>
      </c>
      <c r="D20" s="35" t="s">
        <v>900</v>
      </c>
      <c r="E20" s="35" t="s">
        <v>901</v>
      </c>
      <c r="F20" s="35" t="s">
        <v>901</v>
      </c>
      <c r="G20" s="35" t="s">
        <v>901</v>
      </c>
      <c r="H20" s="35" t="s">
        <v>902</v>
      </c>
      <c r="I20" s="35" t="s">
        <v>902</v>
      </c>
      <c r="J20" s="35" t="s">
        <v>902</v>
      </c>
      <c r="K20" s="35" t="s">
        <v>610</v>
      </c>
      <c r="L20" s="35" t="s">
        <v>610</v>
      </c>
    </row>
    <row r="21" spans="1:12" ht="90.75" customHeight="1">
      <c r="A21" s="127">
        <v>15</v>
      </c>
      <c r="B21" s="35" t="s">
        <v>810</v>
      </c>
      <c r="C21" s="127">
        <v>58</v>
      </c>
      <c r="D21" s="35" t="s">
        <v>900</v>
      </c>
      <c r="E21" s="35" t="s">
        <v>901</v>
      </c>
      <c r="F21" s="35" t="s">
        <v>901</v>
      </c>
      <c r="G21" s="35" t="s">
        <v>901</v>
      </c>
      <c r="H21" s="35" t="s">
        <v>902</v>
      </c>
      <c r="I21" s="35" t="s">
        <v>902</v>
      </c>
      <c r="J21" s="35" t="s">
        <v>902</v>
      </c>
      <c r="K21" s="35" t="s">
        <v>610</v>
      </c>
      <c r="L21" s="35" t="s">
        <v>610</v>
      </c>
    </row>
    <row r="22" spans="1:12" ht="90.75" customHeight="1">
      <c r="A22" s="127">
        <v>16</v>
      </c>
      <c r="B22" s="179" t="s">
        <v>806</v>
      </c>
      <c r="C22" s="127">
        <v>84</v>
      </c>
      <c r="D22" s="35" t="s">
        <v>900</v>
      </c>
      <c r="E22" s="35" t="s">
        <v>901</v>
      </c>
      <c r="F22" s="35" t="s">
        <v>901</v>
      </c>
      <c r="G22" s="35" t="s">
        <v>901</v>
      </c>
      <c r="H22" s="35" t="s">
        <v>902</v>
      </c>
      <c r="I22" s="35" t="s">
        <v>902</v>
      </c>
      <c r="J22" s="35" t="s">
        <v>902</v>
      </c>
      <c r="K22" s="35" t="s">
        <v>610</v>
      </c>
      <c r="L22" s="35" t="s">
        <v>610</v>
      </c>
    </row>
    <row r="23" spans="1:12" ht="90.75" customHeight="1">
      <c r="A23" s="127">
        <v>17</v>
      </c>
      <c r="B23" s="35" t="s">
        <v>666</v>
      </c>
      <c r="C23" s="127">
        <v>98</v>
      </c>
      <c r="D23" s="35" t="s">
        <v>900</v>
      </c>
      <c r="E23" s="35" t="s">
        <v>901</v>
      </c>
      <c r="F23" s="35" t="s">
        <v>901</v>
      </c>
      <c r="G23" s="35" t="s">
        <v>901</v>
      </c>
      <c r="H23" s="35" t="s">
        <v>902</v>
      </c>
      <c r="I23" s="35" t="s">
        <v>902</v>
      </c>
      <c r="J23" s="35" t="s">
        <v>902</v>
      </c>
      <c r="K23" s="35" t="s">
        <v>610</v>
      </c>
      <c r="L23" s="35" t="s">
        <v>610</v>
      </c>
    </row>
    <row r="24" spans="1:12" ht="90.75" customHeight="1">
      <c r="A24" s="127">
        <v>18</v>
      </c>
      <c r="B24" s="35" t="s">
        <v>704</v>
      </c>
      <c r="C24" s="127">
        <v>93</v>
      </c>
      <c r="D24" s="35" t="s">
        <v>900</v>
      </c>
      <c r="E24" s="35" t="s">
        <v>901</v>
      </c>
      <c r="F24" s="35" t="s">
        <v>901</v>
      </c>
      <c r="G24" s="35" t="s">
        <v>901</v>
      </c>
      <c r="H24" s="35" t="s">
        <v>902</v>
      </c>
      <c r="I24" s="35" t="s">
        <v>902</v>
      </c>
      <c r="J24" s="35" t="s">
        <v>902</v>
      </c>
      <c r="K24" s="35" t="s">
        <v>610</v>
      </c>
      <c r="L24" s="35" t="s">
        <v>610</v>
      </c>
    </row>
    <row r="25" spans="1:12" s="1" customFormat="1" ht="90.75" customHeight="1">
      <c r="A25" s="127">
        <v>19</v>
      </c>
      <c r="B25" s="35" t="s">
        <v>675</v>
      </c>
      <c r="C25" s="127">
        <v>54</v>
      </c>
      <c r="D25" s="35" t="s">
        <v>900</v>
      </c>
      <c r="E25" s="35" t="s">
        <v>901</v>
      </c>
      <c r="F25" s="35" t="s">
        <v>901</v>
      </c>
      <c r="G25" s="35" t="s">
        <v>901</v>
      </c>
      <c r="H25" s="35" t="s">
        <v>902</v>
      </c>
      <c r="I25" s="35" t="s">
        <v>902</v>
      </c>
      <c r="J25" s="35" t="s">
        <v>902</v>
      </c>
      <c r="K25" s="35" t="s">
        <v>610</v>
      </c>
      <c r="L25" s="35" t="s">
        <v>610</v>
      </c>
    </row>
    <row r="26" spans="1:12" s="1" customFormat="1" ht="90.75" customHeight="1">
      <c r="A26" s="127">
        <v>20</v>
      </c>
      <c r="B26" s="35" t="s">
        <v>673</v>
      </c>
      <c r="C26" s="127">
        <v>24</v>
      </c>
      <c r="D26" s="35" t="s">
        <v>900</v>
      </c>
      <c r="E26" s="35" t="s">
        <v>901</v>
      </c>
      <c r="F26" s="35" t="s">
        <v>901</v>
      </c>
      <c r="G26" s="35" t="s">
        <v>901</v>
      </c>
      <c r="H26" s="35" t="s">
        <v>902</v>
      </c>
      <c r="I26" s="35" t="s">
        <v>902</v>
      </c>
      <c r="J26" s="35" t="s">
        <v>902</v>
      </c>
      <c r="K26" s="35" t="s">
        <v>610</v>
      </c>
      <c r="L26" s="35" t="s">
        <v>610</v>
      </c>
    </row>
    <row r="27" spans="1:12" s="1" customFormat="1" ht="90.75" customHeight="1">
      <c r="A27" s="127">
        <v>21</v>
      </c>
      <c r="B27" s="35" t="s">
        <v>814</v>
      </c>
      <c r="C27" s="127">
        <v>65</v>
      </c>
      <c r="D27" s="35" t="s">
        <v>900</v>
      </c>
      <c r="E27" s="35" t="s">
        <v>901</v>
      </c>
      <c r="F27" s="35" t="s">
        <v>901</v>
      </c>
      <c r="G27" s="35" t="s">
        <v>901</v>
      </c>
      <c r="H27" s="35" t="s">
        <v>902</v>
      </c>
      <c r="I27" s="35" t="s">
        <v>902</v>
      </c>
      <c r="J27" s="35" t="s">
        <v>902</v>
      </c>
      <c r="K27" s="35" t="s">
        <v>610</v>
      </c>
      <c r="L27" s="35" t="s">
        <v>610</v>
      </c>
    </row>
    <row r="28" spans="1:12" s="1" customFormat="1" ht="90.75" customHeight="1">
      <c r="A28" s="127">
        <v>22</v>
      </c>
      <c r="B28" s="35" t="s">
        <v>435</v>
      </c>
      <c r="C28" s="127">
        <v>63</v>
      </c>
      <c r="D28" s="35" t="s">
        <v>900</v>
      </c>
      <c r="E28" s="35" t="s">
        <v>901</v>
      </c>
      <c r="F28" s="35" t="s">
        <v>901</v>
      </c>
      <c r="G28" s="35" t="s">
        <v>901</v>
      </c>
      <c r="H28" s="35" t="s">
        <v>902</v>
      </c>
      <c r="I28" s="35" t="s">
        <v>902</v>
      </c>
      <c r="J28" s="35" t="s">
        <v>902</v>
      </c>
      <c r="K28" s="35" t="s">
        <v>610</v>
      </c>
      <c r="L28" s="35" t="s">
        <v>610</v>
      </c>
    </row>
    <row r="29" spans="1:12" s="1" customFormat="1" ht="90.75" customHeight="1">
      <c r="A29" s="127">
        <v>23</v>
      </c>
      <c r="B29" s="34" t="s">
        <v>897</v>
      </c>
      <c r="C29" s="127">
        <v>41</v>
      </c>
      <c r="D29" s="35" t="s">
        <v>900</v>
      </c>
      <c r="E29" s="35" t="s">
        <v>901</v>
      </c>
      <c r="F29" s="35" t="s">
        <v>901</v>
      </c>
      <c r="G29" s="35" t="s">
        <v>901</v>
      </c>
      <c r="H29" s="35" t="s">
        <v>904</v>
      </c>
      <c r="I29" s="35" t="s">
        <v>904</v>
      </c>
      <c r="J29" s="35" t="s">
        <v>902</v>
      </c>
      <c r="K29" s="35" t="s">
        <v>610</v>
      </c>
      <c r="L29" s="35" t="s">
        <v>610</v>
      </c>
    </row>
    <row r="30" spans="1:12" s="1" customFormat="1" ht="90.75" customHeight="1">
      <c r="A30" s="127">
        <v>24</v>
      </c>
      <c r="B30" s="35" t="s">
        <v>609</v>
      </c>
      <c r="C30" s="127">
        <v>48</v>
      </c>
      <c r="D30" s="35" t="s">
        <v>900</v>
      </c>
      <c r="E30" s="35" t="s">
        <v>901</v>
      </c>
      <c r="F30" s="35" t="s">
        <v>901</v>
      </c>
      <c r="G30" s="35" t="s">
        <v>901</v>
      </c>
      <c r="H30" s="35" t="s">
        <v>902</v>
      </c>
      <c r="I30" s="35" t="s">
        <v>902</v>
      </c>
      <c r="J30" s="35" t="s">
        <v>902</v>
      </c>
      <c r="K30" s="35" t="s">
        <v>610</v>
      </c>
      <c r="L30" s="35" t="s">
        <v>610</v>
      </c>
    </row>
    <row r="31" spans="1:12" s="1" customFormat="1" ht="90.75" customHeight="1">
      <c r="A31" s="127">
        <v>25</v>
      </c>
      <c r="B31" s="35" t="s">
        <v>553</v>
      </c>
      <c r="C31" s="127">
        <v>29</v>
      </c>
      <c r="D31" s="35" t="s">
        <v>900</v>
      </c>
      <c r="E31" s="35" t="s">
        <v>901</v>
      </c>
      <c r="F31" s="35" t="s">
        <v>901</v>
      </c>
      <c r="G31" s="35" t="s">
        <v>901</v>
      </c>
      <c r="H31" s="35" t="s">
        <v>902</v>
      </c>
      <c r="I31" s="35" t="s">
        <v>902</v>
      </c>
      <c r="J31" s="35" t="s">
        <v>902</v>
      </c>
      <c r="K31" s="35" t="s">
        <v>610</v>
      </c>
      <c r="L31" s="35" t="s">
        <v>610</v>
      </c>
    </row>
    <row r="32" spans="1:12" s="1" customFormat="1" ht="90.75" customHeight="1">
      <c r="A32" s="127">
        <v>26</v>
      </c>
      <c r="B32" s="179" t="s">
        <v>832</v>
      </c>
      <c r="C32" s="127">
        <v>69</v>
      </c>
      <c r="D32" s="35" t="s">
        <v>900</v>
      </c>
      <c r="E32" s="35" t="s">
        <v>901</v>
      </c>
      <c r="F32" s="35" t="s">
        <v>901</v>
      </c>
      <c r="G32" s="35" t="s">
        <v>901</v>
      </c>
      <c r="H32" s="35" t="s">
        <v>902</v>
      </c>
      <c r="I32" s="35" t="s">
        <v>902</v>
      </c>
      <c r="J32" s="35" t="s">
        <v>902</v>
      </c>
      <c r="K32" s="35" t="s">
        <v>610</v>
      </c>
      <c r="L32" s="35" t="s">
        <v>610</v>
      </c>
    </row>
    <row r="33" spans="1:12" s="1" customFormat="1" ht="90.75" customHeight="1">
      <c r="A33" s="127">
        <v>27</v>
      </c>
      <c r="B33" s="179" t="s">
        <v>820</v>
      </c>
      <c r="C33" s="127">
        <v>51</v>
      </c>
      <c r="D33" s="35" t="s">
        <v>900</v>
      </c>
      <c r="E33" s="35" t="s">
        <v>901</v>
      </c>
      <c r="F33" s="35" t="s">
        <v>901</v>
      </c>
      <c r="G33" s="35" t="s">
        <v>901</v>
      </c>
      <c r="H33" s="35" t="s">
        <v>902</v>
      </c>
      <c r="I33" s="35" t="s">
        <v>902</v>
      </c>
      <c r="J33" s="35" t="s">
        <v>902</v>
      </c>
      <c r="K33" s="35" t="s">
        <v>610</v>
      </c>
      <c r="L33" s="35" t="s">
        <v>610</v>
      </c>
    </row>
    <row r="34" spans="1:12" s="1" customFormat="1" ht="90.75" customHeight="1">
      <c r="A34" s="127">
        <v>28</v>
      </c>
      <c r="B34" s="179" t="s">
        <v>815</v>
      </c>
      <c r="C34" s="127">
        <v>63</v>
      </c>
      <c r="D34" s="35" t="s">
        <v>900</v>
      </c>
      <c r="E34" s="35" t="s">
        <v>901</v>
      </c>
      <c r="F34" s="35" t="s">
        <v>901</v>
      </c>
      <c r="G34" s="35" t="s">
        <v>901</v>
      </c>
      <c r="H34" s="35" t="s">
        <v>902</v>
      </c>
      <c r="I34" s="35" t="s">
        <v>902</v>
      </c>
      <c r="J34" s="35" t="s">
        <v>902</v>
      </c>
      <c r="K34" s="35" t="s">
        <v>610</v>
      </c>
      <c r="L34" s="35" t="s">
        <v>610</v>
      </c>
    </row>
    <row r="35" spans="1:12" s="1" customFormat="1" ht="90.75" customHeight="1">
      <c r="A35" s="127">
        <v>29</v>
      </c>
      <c r="B35" s="35" t="s">
        <v>558</v>
      </c>
      <c r="C35" s="127">
        <v>77</v>
      </c>
      <c r="D35" s="35" t="s">
        <v>900</v>
      </c>
      <c r="E35" s="35" t="s">
        <v>901</v>
      </c>
      <c r="F35" s="35" t="s">
        <v>901</v>
      </c>
      <c r="G35" s="35" t="s">
        <v>901</v>
      </c>
      <c r="H35" s="35" t="s">
        <v>902</v>
      </c>
      <c r="I35" s="35" t="s">
        <v>902</v>
      </c>
      <c r="J35" s="35" t="s">
        <v>902</v>
      </c>
      <c r="K35" s="35" t="s">
        <v>610</v>
      </c>
      <c r="L35" s="35" t="s">
        <v>610</v>
      </c>
    </row>
    <row r="36" spans="1:12" s="1" customFormat="1" ht="90.75" customHeight="1">
      <c r="A36" s="127">
        <v>30</v>
      </c>
      <c r="B36" s="178" t="s">
        <v>898</v>
      </c>
      <c r="C36" s="127">
        <v>70</v>
      </c>
      <c r="D36" s="35" t="s">
        <v>900</v>
      </c>
      <c r="E36" s="35" t="s">
        <v>901</v>
      </c>
      <c r="F36" s="35" t="s">
        <v>901</v>
      </c>
      <c r="G36" s="35" t="s">
        <v>901</v>
      </c>
      <c r="H36" s="35" t="s">
        <v>904</v>
      </c>
      <c r="I36" s="35" t="s">
        <v>904</v>
      </c>
      <c r="J36" s="35" t="s">
        <v>902</v>
      </c>
      <c r="K36" s="35" t="s">
        <v>610</v>
      </c>
      <c r="L36" s="35" t="s">
        <v>610</v>
      </c>
    </row>
    <row r="37" spans="1:12" s="1" customFormat="1" ht="90.75" customHeight="1">
      <c r="A37" s="127">
        <v>31</v>
      </c>
      <c r="B37" s="35" t="s">
        <v>813</v>
      </c>
      <c r="C37" s="127">
        <v>18</v>
      </c>
      <c r="D37" s="35" t="s">
        <v>900</v>
      </c>
      <c r="E37" s="35" t="s">
        <v>901</v>
      </c>
      <c r="F37" s="35" t="s">
        <v>901</v>
      </c>
      <c r="G37" s="35" t="s">
        <v>901</v>
      </c>
      <c r="H37" s="35"/>
      <c r="I37" s="35"/>
      <c r="J37" s="35"/>
      <c r="K37" s="35"/>
      <c r="L37" s="35"/>
    </row>
    <row r="38" spans="1:12" s="1" customFormat="1" ht="90.75" customHeight="1">
      <c r="A38" s="127">
        <v>32</v>
      </c>
      <c r="B38" s="35" t="s">
        <v>603</v>
      </c>
      <c r="C38" s="127">
        <v>7</v>
      </c>
      <c r="D38" s="35" t="s">
        <v>900</v>
      </c>
      <c r="E38" s="35" t="s">
        <v>901</v>
      </c>
      <c r="F38" s="35" t="s">
        <v>901</v>
      </c>
      <c r="G38" s="35" t="s">
        <v>901</v>
      </c>
      <c r="H38" s="35"/>
      <c r="I38" s="35"/>
      <c r="J38" s="35"/>
      <c r="K38" s="35"/>
      <c r="L38" s="35"/>
    </row>
    <row r="39" spans="1:12" s="1" customFormat="1" ht="90.75" customHeight="1">
      <c r="A39" s="127">
        <v>33</v>
      </c>
      <c r="B39" s="179" t="s">
        <v>808</v>
      </c>
      <c r="C39" s="127">
        <v>5</v>
      </c>
      <c r="D39" s="35" t="s">
        <v>900</v>
      </c>
      <c r="E39" s="35" t="s">
        <v>901</v>
      </c>
      <c r="F39" s="35" t="s">
        <v>901</v>
      </c>
      <c r="G39" s="35" t="s">
        <v>901</v>
      </c>
      <c r="H39" s="35"/>
      <c r="I39" s="35"/>
      <c r="J39" s="35"/>
      <c r="K39" s="35"/>
      <c r="L39" s="35"/>
    </row>
    <row r="40" spans="1:12" s="1" customFormat="1" ht="90.75" customHeight="1">
      <c r="A40" s="127">
        <v>34</v>
      </c>
      <c r="B40" s="35" t="s">
        <v>436</v>
      </c>
      <c r="C40" s="127">
        <v>22</v>
      </c>
      <c r="D40" s="35" t="s">
        <v>900</v>
      </c>
      <c r="E40" s="35" t="s">
        <v>901</v>
      </c>
      <c r="F40" s="35" t="s">
        <v>901</v>
      </c>
      <c r="G40" s="35" t="s">
        <v>901</v>
      </c>
      <c r="H40" s="35"/>
      <c r="I40" s="35"/>
      <c r="J40" s="35"/>
      <c r="K40" s="35"/>
      <c r="L40" s="35"/>
    </row>
    <row r="41" spans="1:12" s="1" customFormat="1" ht="90.75" customHeight="1">
      <c r="A41" s="127">
        <v>35</v>
      </c>
      <c r="B41" s="179" t="s">
        <v>665</v>
      </c>
      <c r="C41" s="127">
        <v>8</v>
      </c>
      <c r="D41" s="35" t="s">
        <v>900</v>
      </c>
      <c r="E41" s="35" t="s">
        <v>901</v>
      </c>
      <c r="F41" s="35" t="s">
        <v>901</v>
      </c>
      <c r="G41" s="35" t="s">
        <v>901</v>
      </c>
      <c r="H41" s="35"/>
      <c r="I41" s="35"/>
      <c r="J41" s="35"/>
      <c r="K41" s="35"/>
      <c r="L41" s="35"/>
    </row>
    <row r="42" spans="1:12" s="1" customFormat="1" ht="90.75" customHeight="1">
      <c r="A42" s="127">
        <v>36</v>
      </c>
      <c r="B42" s="179" t="s">
        <v>830</v>
      </c>
      <c r="C42" s="177">
        <v>11</v>
      </c>
      <c r="D42" s="35" t="s">
        <v>900</v>
      </c>
      <c r="E42" s="35" t="s">
        <v>901</v>
      </c>
      <c r="F42" s="35" t="s">
        <v>901</v>
      </c>
      <c r="G42" s="35" t="s">
        <v>901</v>
      </c>
      <c r="H42" s="35"/>
      <c r="I42" s="35"/>
      <c r="J42" s="35"/>
      <c r="K42" s="35"/>
      <c r="L42" s="35"/>
    </row>
    <row r="43" spans="1:12" s="1" customFormat="1" ht="90.75" customHeight="1">
      <c r="A43" s="127">
        <v>37</v>
      </c>
      <c r="B43" s="179" t="s">
        <v>831</v>
      </c>
      <c r="C43" s="177">
        <v>14</v>
      </c>
      <c r="D43" s="35" t="s">
        <v>900</v>
      </c>
      <c r="E43" s="35" t="s">
        <v>901</v>
      </c>
      <c r="F43" s="35" t="s">
        <v>901</v>
      </c>
      <c r="G43" s="35" t="s">
        <v>901</v>
      </c>
      <c r="H43" s="35"/>
      <c r="I43" s="35"/>
      <c r="J43" s="35"/>
      <c r="K43" s="35"/>
      <c r="L43" s="35"/>
    </row>
    <row r="44" spans="1:12" s="1" customFormat="1" ht="90.75" customHeight="1">
      <c r="A44" s="127">
        <v>38</v>
      </c>
      <c r="B44" s="35" t="s">
        <v>819</v>
      </c>
      <c r="C44" s="127">
        <v>4</v>
      </c>
      <c r="D44" s="35" t="s">
        <v>900</v>
      </c>
      <c r="E44" s="35" t="s">
        <v>901</v>
      </c>
      <c r="F44" s="35" t="s">
        <v>901</v>
      </c>
      <c r="G44" s="35" t="s">
        <v>901</v>
      </c>
      <c r="H44" s="35"/>
      <c r="I44" s="35"/>
      <c r="J44" s="35"/>
      <c r="K44" s="35"/>
      <c r="L44" s="35"/>
    </row>
    <row r="45" spans="1:12" s="1" customFormat="1" ht="90.75" customHeight="1">
      <c r="A45" s="127">
        <v>39</v>
      </c>
      <c r="B45" s="180" t="s">
        <v>823</v>
      </c>
      <c r="C45" s="127">
        <v>10</v>
      </c>
      <c r="D45" s="35" t="s">
        <v>900</v>
      </c>
      <c r="E45" s="35" t="s">
        <v>901</v>
      </c>
      <c r="F45" s="35" t="s">
        <v>901</v>
      </c>
      <c r="G45" s="35" t="s">
        <v>901</v>
      </c>
      <c r="H45" s="35"/>
      <c r="I45" s="35"/>
      <c r="J45" s="35"/>
      <c r="K45" s="35"/>
      <c r="L45" s="35"/>
    </row>
    <row r="46" spans="1:12" s="1" customFormat="1" ht="90.75" customHeight="1">
      <c r="A46" s="127">
        <v>40</v>
      </c>
      <c r="B46" s="180" t="s">
        <v>625</v>
      </c>
      <c r="C46" s="127">
        <v>7</v>
      </c>
      <c r="D46" s="35" t="s">
        <v>900</v>
      </c>
      <c r="E46" s="35" t="s">
        <v>901</v>
      </c>
      <c r="F46" s="35" t="s">
        <v>901</v>
      </c>
      <c r="G46" s="35" t="s">
        <v>901</v>
      </c>
      <c r="H46" s="35"/>
      <c r="I46" s="35"/>
      <c r="J46" s="35"/>
      <c r="K46" s="35"/>
      <c r="L46" s="35"/>
    </row>
    <row r="47" spans="1:12" s="1" customFormat="1" ht="90.75" customHeight="1">
      <c r="A47" s="127">
        <v>41</v>
      </c>
      <c r="B47" s="181" t="s">
        <v>824</v>
      </c>
      <c r="C47" s="127">
        <v>8</v>
      </c>
      <c r="D47" s="35" t="s">
        <v>900</v>
      </c>
      <c r="E47" s="35" t="s">
        <v>901</v>
      </c>
      <c r="F47" s="35" t="s">
        <v>901</v>
      </c>
      <c r="G47" s="35" t="s">
        <v>901</v>
      </c>
      <c r="H47" s="35"/>
      <c r="I47" s="35"/>
      <c r="J47" s="35"/>
      <c r="K47" s="35"/>
      <c r="L47" s="35"/>
    </row>
    <row r="48" spans="1:12" s="1" customFormat="1" ht="90.75" customHeight="1">
      <c r="A48" s="127">
        <v>42</v>
      </c>
      <c r="B48" s="32" t="s">
        <v>477</v>
      </c>
      <c r="C48" s="127">
        <v>10</v>
      </c>
      <c r="D48" s="35" t="s">
        <v>900</v>
      </c>
      <c r="E48" s="35" t="s">
        <v>901</v>
      </c>
      <c r="F48" s="35" t="s">
        <v>901</v>
      </c>
      <c r="G48" s="35" t="s">
        <v>901</v>
      </c>
      <c r="H48" s="35"/>
      <c r="I48" s="35"/>
      <c r="J48" s="35"/>
      <c r="K48" s="35"/>
      <c r="L48" s="35"/>
    </row>
    <row r="49" spans="1:12" s="1" customFormat="1" ht="90.75" customHeight="1">
      <c r="A49" s="127">
        <v>43</v>
      </c>
      <c r="B49" s="179" t="s">
        <v>807</v>
      </c>
      <c r="C49" s="127">
        <v>10</v>
      </c>
      <c r="D49" s="35" t="s">
        <v>900</v>
      </c>
      <c r="E49" s="35" t="s">
        <v>901</v>
      </c>
      <c r="F49" s="35" t="s">
        <v>901</v>
      </c>
      <c r="G49" s="35" t="s">
        <v>901</v>
      </c>
      <c r="H49" s="35"/>
      <c r="I49" s="35"/>
      <c r="J49" s="35"/>
      <c r="K49" s="35"/>
      <c r="L49" s="35"/>
    </row>
    <row r="50" spans="1:12" s="1" customFormat="1" ht="90.75" customHeight="1">
      <c r="A50" s="127">
        <v>44</v>
      </c>
      <c r="B50" s="35" t="s">
        <v>718</v>
      </c>
      <c r="C50" s="127">
        <v>18</v>
      </c>
      <c r="D50" s="35" t="s">
        <v>900</v>
      </c>
      <c r="E50" s="35" t="s">
        <v>901</v>
      </c>
      <c r="F50" s="35" t="s">
        <v>901</v>
      </c>
      <c r="G50" s="35" t="s">
        <v>901</v>
      </c>
      <c r="H50" s="35"/>
      <c r="I50" s="35"/>
      <c r="J50" s="35"/>
      <c r="K50" s="35"/>
      <c r="L50" s="35"/>
    </row>
    <row r="51" spans="1:12" s="1" customFormat="1" ht="90.75" customHeight="1">
      <c r="A51" s="127">
        <v>45</v>
      </c>
      <c r="B51" s="35" t="s">
        <v>817</v>
      </c>
      <c r="C51" s="127">
        <v>10</v>
      </c>
      <c r="D51" s="35" t="s">
        <v>900</v>
      </c>
      <c r="E51" s="35" t="s">
        <v>901</v>
      </c>
      <c r="F51" s="35" t="s">
        <v>901</v>
      </c>
      <c r="G51" s="35" t="s">
        <v>901</v>
      </c>
      <c r="H51" s="35"/>
      <c r="I51" s="35"/>
      <c r="J51" s="35"/>
      <c r="K51" s="35"/>
      <c r="L51" s="35"/>
    </row>
    <row r="52" spans="1:12" ht="31.5">
      <c r="A52" s="177"/>
      <c r="B52" s="69" t="s">
        <v>860</v>
      </c>
      <c r="C52" s="177">
        <v>2603</v>
      </c>
      <c r="D52" s="20">
        <v>240</v>
      </c>
      <c r="E52" s="20">
        <v>262</v>
      </c>
      <c r="F52" s="20">
        <v>282</v>
      </c>
      <c r="G52" s="20">
        <v>293</v>
      </c>
      <c r="H52" s="20">
        <v>340</v>
      </c>
      <c r="I52" s="20">
        <v>325</v>
      </c>
      <c r="J52" s="20">
        <v>325</v>
      </c>
      <c r="K52" s="20">
        <v>265</v>
      </c>
      <c r="L52" s="20">
        <v>271</v>
      </c>
    </row>
  </sheetData>
  <sheetProtection/>
  <mergeCells count="6">
    <mergeCell ref="D2:E2"/>
    <mergeCell ref="A3:E3"/>
    <mergeCell ref="A5:A6"/>
    <mergeCell ref="B5:B6"/>
    <mergeCell ref="C5:C6"/>
    <mergeCell ref="D5:L5"/>
  </mergeCells>
  <printOptions/>
  <pageMargins left="0.2" right="0.2" top="0.21" bottom="0.2" header="0.2" footer="0.19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W24" sqref="W24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24" width="13.875" style="26" customWidth="1"/>
    <col min="25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25" ht="15.75">
      <c r="P2" s="328" t="s">
        <v>112</v>
      </c>
      <c r="Q2" s="328"/>
      <c r="X2" s="28" t="s">
        <v>113</v>
      </c>
      <c r="Y2" s="47"/>
    </row>
    <row r="3" spans="1:24" ht="18.75" customHeight="1">
      <c r="A3" s="48"/>
      <c r="B3" s="49"/>
      <c r="C3" s="49"/>
      <c r="D3" s="365" t="s">
        <v>114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 t="s">
        <v>115</v>
      </c>
      <c r="S3" s="365"/>
      <c r="T3" s="365"/>
      <c r="U3" s="365"/>
      <c r="V3" s="365"/>
      <c r="W3" s="365"/>
      <c r="X3" s="365"/>
    </row>
    <row r="5" spans="1:24" s="30" customFormat="1" ht="38.25">
      <c r="A5" s="50" t="s">
        <v>0</v>
      </c>
      <c r="B5" s="29" t="s">
        <v>36</v>
      </c>
      <c r="C5" s="29" t="s">
        <v>82</v>
      </c>
      <c r="D5" s="29" t="s">
        <v>116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117</v>
      </c>
      <c r="R5" s="29" t="s">
        <v>86</v>
      </c>
      <c r="S5" s="29" t="s">
        <v>87</v>
      </c>
      <c r="T5" s="29" t="s">
        <v>88</v>
      </c>
      <c r="U5" s="29" t="s">
        <v>89</v>
      </c>
      <c r="V5" s="29" t="s">
        <v>90</v>
      </c>
      <c r="W5" s="29" t="s">
        <v>91</v>
      </c>
      <c r="X5" s="29" t="s">
        <v>92</v>
      </c>
    </row>
    <row r="6" spans="1:24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  <c r="X6" s="31">
        <v>24</v>
      </c>
    </row>
    <row r="7" spans="1:24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3" s="30" customFormat="1" ht="12.75">
      <c r="B9" s="34"/>
      <c r="C9" s="34"/>
    </row>
    <row r="13" spans="2:8" ht="33" customHeight="1">
      <c r="B13" s="369" t="s">
        <v>93</v>
      </c>
      <c r="C13" s="369"/>
      <c r="D13" s="369"/>
      <c r="E13" s="369"/>
      <c r="F13" s="369"/>
      <c r="G13" s="369"/>
      <c r="H13" s="369"/>
    </row>
  </sheetData>
  <sheetProtection/>
  <mergeCells count="4">
    <mergeCell ref="P2:Q2"/>
    <mergeCell ref="D3:Q3"/>
    <mergeCell ref="R3:X3"/>
    <mergeCell ref="B13:H1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54" customWidth="1"/>
    <col min="2" max="2" width="25.75390625" style="55" customWidth="1"/>
    <col min="3" max="6" width="9.875" style="54" customWidth="1"/>
    <col min="7" max="8" width="9.75390625" style="54" customWidth="1"/>
    <col min="9" max="9" width="11.625" style="54" customWidth="1"/>
    <col min="10" max="10" width="10.375" style="54" customWidth="1"/>
    <col min="11" max="11" width="10.00390625" style="54" customWidth="1"/>
    <col min="12" max="12" width="10.25390625" style="54" customWidth="1"/>
    <col min="13" max="13" width="9.25390625" style="54" customWidth="1"/>
    <col min="14" max="16384" width="9.125" style="54" customWidth="1"/>
  </cols>
  <sheetData>
    <row r="1" spans="1:13" s="53" customFormat="1" ht="11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5.75">
      <c r="B2" s="374" t="s">
        <v>130</v>
      </c>
      <c r="C2" s="374"/>
      <c r="D2" s="374"/>
      <c r="E2" s="374"/>
      <c r="F2" s="374"/>
      <c r="G2" s="374"/>
      <c r="H2" s="374"/>
      <c r="L2" s="370" t="s">
        <v>118</v>
      </c>
      <c r="M2" s="370"/>
    </row>
    <row r="3" spans="1:13" ht="18.75">
      <c r="A3" s="371" t="s">
        <v>349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5" spans="1:13" s="57" customFormat="1" ht="15.75" customHeight="1">
      <c r="A5" s="373" t="s">
        <v>0</v>
      </c>
      <c r="B5" s="373" t="s">
        <v>18</v>
      </c>
      <c r="C5" s="373" t="s">
        <v>22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s="57" customFormat="1" ht="12.75">
      <c r="A6" s="373"/>
      <c r="B6" s="373"/>
      <c r="C6" s="56" t="s">
        <v>119</v>
      </c>
      <c r="D6" s="56" t="s">
        <v>120</v>
      </c>
      <c r="E6" s="56" t="s">
        <v>121</v>
      </c>
      <c r="F6" s="56" t="s">
        <v>122</v>
      </c>
      <c r="G6" s="56" t="s">
        <v>123</v>
      </c>
      <c r="H6" s="56" t="s">
        <v>124</v>
      </c>
      <c r="I6" s="56" t="s">
        <v>125</v>
      </c>
      <c r="J6" s="56" t="s">
        <v>126</v>
      </c>
      <c r="K6" s="56" t="s">
        <v>127</v>
      </c>
      <c r="L6" s="56" t="s">
        <v>128</v>
      </c>
      <c r="M6" s="56" t="s">
        <v>129</v>
      </c>
    </row>
    <row r="7" spans="1:13" s="53" customFormat="1" ht="11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</row>
    <row r="8" spans="1:13" s="57" customFormat="1" ht="12.75">
      <c r="A8" s="56">
        <v>1</v>
      </c>
      <c r="B8" s="59" t="s">
        <v>514</v>
      </c>
      <c r="C8" s="56">
        <v>122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</row>
    <row r="9" spans="1:13" s="57" customFormat="1" ht="12.75">
      <c r="A9" s="56">
        <v>2</v>
      </c>
      <c r="B9" s="59" t="s">
        <v>578</v>
      </c>
      <c r="C9" s="56">
        <v>413</v>
      </c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57" customFormat="1" ht="25.5">
      <c r="A10" s="56">
        <v>3</v>
      </c>
      <c r="B10" s="59" t="s">
        <v>626</v>
      </c>
      <c r="C10" s="56">
        <v>25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57" customFormat="1" ht="12.75">
      <c r="A11" s="56">
        <v>4</v>
      </c>
      <c r="B11" s="59" t="s">
        <v>664</v>
      </c>
      <c r="C11" s="56">
        <v>139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57" customFormat="1" ht="12.75">
      <c r="A12" s="56">
        <v>5</v>
      </c>
      <c r="B12" s="59" t="s">
        <v>719</v>
      </c>
      <c r="C12" s="56">
        <v>82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57" customFormat="1" ht="12.75">
      <c r="A13" s="56">
        <v>6</v>
      </c>
      <c r="B13" s="59" t="s">
        <v>728</v>
      </c>
      <c r="C13" s="56">
        <v>227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57" customFormat="1" ht="12.75">
      <c r="A14" s="56">
        <v>7</v>
      </c>
      <c r="B14" s="59" t="s">
        <v>743</v>
      </c>
      <c r="C14" s="56">
        <v>223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s="57" customFormat="1" ht="12.75">
      <c r="A15" s="56">
        <v>8</v>
      </c>
      <c r="B15" s="59" t="s">
        <v>826</v>
      </c>
      <c r="C15" s="208">
        <v>241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57" customFormat="1" ht="12.75">
      <c r="A16" s="56">
        <v>9</v>
      </c>
      <c r="B16" s="59" t="s">
        <v>775</v>
      </c>
      <c r="C16" s="208">
        <v>57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s="57" customFormat="1" ht="12.75">
      <c r="A17" s="56">
        <v>10</v>
      </c>
      <c r="B17" s="59" t="s">
        <v>780</v>
      </c>
      <c r="C17" s="209">
        <v>94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57" customFormat="1" ht="25.5">
      <c r="A18" s="56">
        <v>11</v>
      </c>
      <c r="B18" s="59" t="s">
        <v>946</v>
      </c>
      <c r="C18" s="10">
        <v>3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s="57" customFormat="1" ht="12.75">
      <c r="A19" s="56">
        <v>12</v>
      </c>
      <c r="B19" s="59" t="s">
        <v>809</v>
      </c>
      <c r="C19" s="56">
        <v>422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65" customFormat="1" ht="15.75" customHeight="1">
      <c r="A20" s="56">
        <v>13</v>
      </c>
      <c r="B20" s="163" t="s">
        <v>825</v>
      </c>
      <c r="C20" s="212">
        <v>364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1" spans="1:13" ht="31.5">
      <c r="A21" s="210"/>
      <c r="B21" s="211" t="s">
        <v>860</v>
      </c>
      <c r="C21" s="210">
        <v>2412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</row>
  </sheetData>
  <sheetProtection/>
  <mergeCells count="6">
    <mergeCell ref="L2:M2"/>
    <mergeCell ref="A3:M3"/>
    <mergeCell ref="A5:A6"/>
    <mergeCell ref="B5:B6"/>
    <mergeCell ref="C5:M5"/>
    <mergeCell ref="B2:H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DS4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A8"/>
    </sheetView>
  </sheetViews>
  <sheetFormatPr defaultColWidth="9.00390625" defaultRowHeight="12.75"/>
  <cols>
    <col min="1" max="1" width="29.625" style="27" customWidth="1"/>
    <col min="2" max="2" width="22.625" style="27" customWidth="1"/>
    <col min="3" max="24" width="5.75390625" style="26" customWidth="1"/>
    <col min="25" max="25" width="6.125" style="26" customWidth="1"/>
    <col min="26" max="35" width="4.75390625" style="26" customWidth="1"/>
    <col min="36" max="36" width="5.625" style="26" customWidth="1"/>
    <col min="37" max="46" width="5.00390625" style="26" customWidth="1"/>
    <col min="47" max="57" width="4.375" style="26" customWidth="1"/>
    <col min="58" max="68" width="5.125" style="26" customWidth="1"/>
    <col min="69" max="123" width="4.125" style="26" customWidth="1"/>
    <col min="124" max="16384" width="9.125" style="26" customWidth="1"/>
  </cols>
  <sheetData>
    <row r="1" spans="1:58" s="25" customFormat="1" ht="11.25" customHeight="1">
      <c r="A1" s="24"/>
      <c r="B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15.75">
      <c r="A2" s="364" t="s">
        <v>130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AU2" s="328" t="s">
        <v>131</v>
      </c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</row>
    <row r="3" spans="1:58" ht="18.75">
      <c r="A3" s="330" t="s">
        <v>132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</row>
    <row r="5" spans="1:123" s="107" customFormat="1" ht="12.75" customHeight="1">
      <c r="A5" s="384" t="s">
        <v>18</v>
      </c>
      <c r="B5" s="384" t="s">
        <v>133</v>
      </c>
      <c r="C5" s="379" t="s">
        <v>71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1"/>
      <c r="BQ5" s="379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1"/>
    </row>
    <row r="6" spans="1:123" s="107" customFormat="1" ht="12.75" customHeight="1">
      <c r="A6" s="385"/>
      <c r="B6" s="385"/>
      <c r="C6" s="379" t="s">
        <v>142</v>
      </c>
      <c r="D6" s="380"/>
      <c r="E6" s="380"/>
      <c r="F6" s="380"/>
      <c r="G6" s="380"/>
      <c r="H6" s="380"/>
      <c r="I6" s="380"/>
      <c r="J6" s="380"/>
      <c r="K6" s="380"/>
      <c r="L6" s="380"/>
      <c r="M6" s="381"/>
      <c r="N6" s="379" t="s">
        <v>143</v>
      </c>
      <c r="O6" s="380"/>
      <c r="P6" s="380"/>
      <c r="Q6" s="380"/>
      <c r="R6" s="380"/>
      <c r="S6" s="380"/>
      <c r="T6" s="380"/>
      <c r="U6" s="380"/>
      <c r="V6" s="380"/>
      <c r="W6" s="380"/>
      <c r="X6" s="381"/>
      <c r="Y6" s="379" t="s">
        <v>144</v>
      </c>
      <c r="Z6" s="380"/>
      <c r="AA6" s="380"/>
      <c r="AB6" s="380"/>
      <c r="AC6" s="380"/>
      <c r="AD6" s="380"/>
      <c r="AE6" s="380"/>
      <c r="AF6" s="380"/>
      <c r="AG6" s="380"/>
      <c r="AH6" s="380"/>
      <c r="AI6" s="381"/>
      <c r="AJ6" s="379" t="s">
        <v>145</v>
      </c>
      <c r="AK6" s="382"/>
      <c r="AL6" s="382"/>
      <c r="AM6" s="382"/>
      <c r="AN6" s="382"/>
      <c r="AO6" s="382"/>
      <c r="AP6" s="382"/>
      <c r="AQ6" s="382"/>
      <c r="AR6" s="382"/>
      <c r="AS6" s="382"/>
      <c r="AT6" s="383"/>
      <c r="AU6" s="379" t="s">
        <v>146</v>
      </c>
      <c r="AV6" s="380"/>
      <c r="AW6" s="380"/>
      <c r="AX6" s="380"/>
      <c r="AY6" s="380"/>
      <c r="AZ6" s="380"/>
      <c r="BA6" s="380"/>
      <c r="BB6" s="380"/>
      <c r="BC6" s="380"/>
      <c r="BD6" s="380"/>
      <c r="BE6" s="381"/>
      <c r="BF6" s="379" t="s">
        <v>147</v>
      </c>
      <c r="BG6" s="382"/>
      <c r="BH6" s="382"/>
      <c r="BI6" s="382"/>
      <c r="BJ6" s="382"/>
      <c r="BK6" s="382"/>
      <c r="BL6" s="382"/>
      <c r="BM6" s="382"/>
      <c r="BN6" s="382"/>
      <c r="BO6" s="382"/>
      <c r="BP6" s="383"/>
      <c r="BQ6" s="379" t="s">
        <v>148</v>
      </c>
      <c r="BR6" s="380"/>
      <c r="BS6" s="380"/>
      <c r="BT6" s="380"/>
      <c r="BU6" s="380"/>
      <c r="BV6" s="380"/>
      <c r="BW6" s="380"/>
      <c r="BX6" s="380"/>
      <c r="BY6" s="380"/>
      <c r="BZ6" s="380"/>
      <c r="CA6" s="381"/>
      <c r="CB6" s="379" t="s">
        <v>149</v>
      </c>
      <c r="CC6" s="380"/>
      <c r="CD6" s="380"/>
      <c r="CE6" s="380"/>
      <c r="CF6" s="380"/>
      <c r="CG6" s="380"/>
      <c r="CH6" s="380"/>
      <c r="CI6" s="380"/>
      <c r="CJ6" s="380"/>
      <c r="CK6" s="380"/>
      <c r="CL6" s="381"/>
      <c r="CM6" s="379" t="s">
        <v>150</v>
      </c>
      <c r="CN6" s="380"/>
      <c r="CO6" s="380"/>
      <c r="CP6" s="380"/>
      <c r="CQ6" s="380"/>
      <c r="CR6" s="380"/>
      <c r="CS6" s="380"/>
      <c r="CT6" s="380"/>
      <c r="CU6" s="380"/>
      <c r="CV6" s="380"/>
      <c r="CW6" s="381"/>
      <c r="CX6" s="379" t="s">
        <v>151</v>
      </c>
      <c r="CY6" s="380"/>
      <c r="CZ6" s="380"/>
      <c r="DA6" s="380"/>
      <c r="DB6" s="380"/>
      <c r="DC6" s="380"/>
      <c r="DD6" s="380"/>
      <c r="DE6" s="380"/>
      <c r="DF6" s="380"/>
      <c r="DG6" s="380"/>
      <c r="DH6" s="381"/>
      <c r="DI6" s="379" t="s">
        <v>152</v>
      </c>
      <c r="DJ6" s="380"/>
      <c r="DK6" s="380"/>
      <c r="DL6" s="380"/>
      <c r="DM6" s="380"/>
      <c r="DN6" s="380"/>
      <c r="DO6" s="380"/>
      <c r="DP6" s="380"/>
      <c r="DQ6" s="380"/>
      <c r="DR6" s="380"/>
      <c r="DS6" s="381"/>
    </row>
    <row r="7" spans="1:123" s="107" customFormat="1" ht="12.75" customHeight="1">
      <c r="A7" s="385"/>
      <c r="B7" s="385"/>
      <c r="C7" s="379" t="s">
        <v>139</v>
      </c>
      <c r="D7" s="380"/>
      <c r="E7" s="380"/>
      <c r="F7" s="380"/>
      <c r="G7" s="380"/>
      <c r="H7" s="380"/>
      <c r="I7" s="380"/>
      <c r="J7" s="380"/>
      <c r="K7" s="380"/>
      <c r="L7" s="380"/>
      <c r="M7" s="381"/>
      <c r="N7" s="379" t="s">
        <v>139</v>
      </c>
      <c r="O7" s="380"/>
      <c r="P7" s="380"/>
      <c r="Q7" s="380"/>
      <c r="R7" s="380"/>
      <c r="S7" s="380"/>
      <c r="T7" s="380"/>
      <c r="U7" s="380"/>
      <c r="V7" s="380"/>
      <c r="W7" s="380"/>
      <c r="X7" s="381"/>
      <c r="Y7" s="379" t="s">
        <v>139</v>
      </c>
      <c r="Z7" s="380"/>
      <c r="AA7" s="380"/>
      <c r="AB7" s="380"/>
      <c r="AC7" s="380"/>
      <c r="AD7" s="380"/>
      <c r="AE7" s="380"/>
      <c r="AF7" s="380"/>
      <c r="AG7" s="380"/>
      <c r="AH7" s="380"/>
      <c r="AI7" s="381"/>
      <c r="AJ7" s="379" t="s">
        <v>139</v>
      </c>
      <c r="AK7" s="380"/>
      <c r="AL7" s="380"/>
      <c r="AM7" s="380"/>
      <c r="AN7" s="380"/>
      <c r="AO7" s="380"/>
      <c r="AP7" s="380"/>
      <c r="AQ7" s="380"/>
      <c r="AR7" s="380"/>
      <c r="AS7" s="380"/>
      <c r="AT7" s="381"/>
      <c r="AU7" s="379" t="s">
        <v>139</v>
      </c>
      <c r="AV7" s="380"/>
      <c r="AW7" s="380"/>
      <c r="AX7" s="380"/>
      <c r="AY7" s="380"/>
      <c r="AZ7" s="380"/>
      <c r="BA7" s="380"/>
      <c r="BB7" s="380"/>
      <c r="BC7" s="380"/>
      <c r="BD7" s="380"/>
      <c r="BE7" s="381"/>
      <c r="BF7" s="379" t="s">
        <v>139</v>
      </c>
      <c r="BG7" s="380"/>
      <c r="BH7" s="380"/>
      <c r="BI7" s="380"/>
      <c r="BJ7" s="380"/>
      <c r="BK7" s="380"/>
      <c r="BL7" s="380"/>
      <c r="BM7" s="380"/>
      <c r="BN7" s="380"/>
      <c r="BO7" s="380"/>
      <c r="BP7" s="381"/>
      <c r="BQ7" s="379" t="s">
        <v>139</v>
      </c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139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1"/>
      <c r="CM7" s="379" t="s">
        <v>139</v>
      </c>
      <c r="CN7" s="380"/>
      <c r="CO7" s="380"/>
      <c r="CP7" s="380"/>
      <c r="CQ7" s="380"/>
      <c r="CR7" s="380"/>
      <c r="CS7" s="380"/>
      <c r="CT7" s="380"/>
      <c r="CU7" s="380"/>
      <c r="CV7" s="380"/>
      <c r="CW7" s="381"/>
      <c r="CX7" s="379" t="s">
        <v>139</v>
      </c>
      <c r="CY7" s="380"/>
      <c r="CZ7" s="380"/>
      <c r="DA7" s="380"/>
      <c r="DB7" s="380"/>
      <c r="DC7" s="380"/>
      <c r="DD7" s="380"/>
      <c r="DE7" s="380"/>
      <c r="DF7" s="380"/>
      <c r="DG7" s="380"/>
      <c r="DH7" s="381"/>
      <c r="DI7" s="379" t="s">
        <v>139</v>
      </c>
      <c r="DJ7" s="380"/>
      <c r="DK7" s="380"/>
      <c r="DL7" s="380"/>
      <c r="DM7" s="380"/>
      <c r="DN7" s="380"/>
      <c r="DO7" s="380"/>
      <c r="DP7" s="380"/>
      <c r="DQ7" s="380"/>
      <c r="DR7" s="380"/>
      <c r="DS7" s="381"/>
    </row>
    <row r="8" spans="1:123" s="107" customFormat="1" ht="12.75">
      <c r="A8" s="386"/>
      <c r="B8" s="386"/>
      <c r="C8" s="106">
        <v>1</v>
      </c>
      <c r="D8" s="106">
        <v>2</v>
      </c>
      <c r="E8" s="106">
        <v>3</v>
      </c>
      <c r="F8" s="106">
        <v>4</v>
      </c>
      <c r="G8" s="106">
        <v>5</v>
      </c>
      <c r="H8" s="106">
        <v>6</v>
      </c>
      <c r="I8" s="106">
        <v>7</v>
      </c>
      <c r="J8" s="106">
        <v>8</v>
      </c>
      <c r="K8" s="106">
        <v>9</v>
      </c>
      <c r="L8" s="106">
        <v>10</v>
      </c>
      <c r="M8" s="106">
        <v>11</v>
      </c>
      <c r="N8" s="106">
        <v>1</v>
      </c>
      <c r="O8" s="106">
        <v>2</v>
      </c>
      <c r="P8" s="106">
        <v>3</v>
      </c>
      <c r="Q8" s="106">
        <v>4</v>
      </c>
      <c r="R8" s="106">
        <v>5</v>
      </c>
      <c r="S8" s="106">
        <v>6</v>
      </c>
      <c r="T8" s="106">
        <v>7</v>
      </c>
      <c r="U8" s="106">
        <v>8</v>
      </c>
      <c r="V8" s="106">
        <v>9</v>
      </c>
      <c r="W8" s="106">
        <v>10</v>
      </c>
      <c r="X8" s="106">
        <v>11</v>
      </c>
      <c r="Y8" s="106">
        <v>1</v>
      </c>
      <c r="Z8" s="106">
        <v>2</v>
      </c>
      <c r="AA8" s="106">
        <v>3</v>
      </c>
      <c r="AB8" s="106">
        <v>4</v>
      </c>
      <c r="AC8" s="106">
        <v>5</v>
      </c>
      <c r="AD8" s="106">
        <v>6</v>
      </c>
      <c r="AE8" s="106">
        <v>7</v>
      </c>
      <c r="AF8" s="106">
        <v>8</v>
      </c>
      <c r="AG8" s="106">
        <v>9</v>
      </c>
      <c r="AH8" s="106">
        <v>10</v>
      </c>
      <c r="AI8" s="106">
        <v>11</v>
      </c>
      <c r="AJ8" s="106">
        <v>1</v>
      </c>
      <c r="AK8" s="106">
        <v>2</v>
      </c>
      <c r="AL8" s="106">
        <v>3</v>
      </c>
      <c r="AM8" s="106">
        <v>4</v>
      </c>
      <c r="AN8" s="106">
        <v>5</v>
      </c>
      <c r="AO8" s="106">
        <v>6</v>
      </c>
      <c r="AP8" s="106">
        <v>7</v>
      </c>
      <c r="AQ8" s="106">
        <v>8</v>
      </c>
      <c r="AR8" s="106">
        <v>9</v>
      </c>
      <c r="AS8" s="106">
        <v>10</v>
      </c>
      <c r="AT8" s="106">
        <v>11</v>
      </c>
      <c r="AU8" s="106">
        <v>1</v>
      </c>
      <c r="AV8" s="106">
        <v>2</v>
      </c>
      <c r="AW8" s="106">
        <v>3</v>
      </c>
      <c r="AX8" s="106">
        <v>4</v>
      </c>
      <c r="AY8" s="106">
        <v>5</v>
      </c>
      <c r="AZ8" s="106">
        <v>6</v>
      </c>
      <c r="BA8" s="106">
        <v>7</v>
      </c>
      <c r="BB8" s="106">
        <v>8</v>
      </c>
      <c r="BC8" s="106">
        <v>9</v>
      </c>
      <c r="BD8" s="106">
        <v>10</v>
      </c>
      <c r="BE8" s="106">
        <v>11</v>
      </c>
      <c r="BF8" s="106">
        <v>1</v>
      </c>
      <c r="BG8" s="106">
        <v>2</v>
      </c>
      <c r="BH8" s="106">
        <v>3</v>
      </c>
      <c r="BI8" s="106">
        <v>4</v>
      </c>
      <c r="BJ8" s="106">
        <v>5</v>
      </c>
      <c r="BK8" s="106">
        <v>6</v>
      </c>
      <c r="BL8" s="106">
        <v>7</v>
      </c>
      <c r="BM8" s="106">
        <v>8</v>
      </c>
      <c r="BN8" s="106">
        <v>9</v>
      </c>
      <c r="BO8" s="106">
        <v>10</v>
      </c>
      <c r="BP8" s="106">
        <v>11</v>
      </c>
      <c r="BQ8" s="106">
        <v>1</v>
      </c>
      <c r="BR8" s="106">
        <v>2</v>
      </c>
      <c r="BS8" s="106">
        <v>3</v>
      </c>
      <c r="BT8" s="106">
        <v>4</v>
      </c>
      <c r="BU8" s="106">
        <v>5</v>
      </c>
      <c r="BV8" s="106">
        <v>6</v>
      </c>
      <c r="BW8" s="106">
        <v>7</v>
      </c>
      <c r="BX8" s="106">
        <v>8</v>
      </c>
      <c r="BY8" s="106">
        <v>9</v>
      </c>
      <c r="BZ8" s="106">
        <v>10</v>
      </c>
      <c r="CA8" s="106">
        <v>11</v>
      </c>
      <c r="CB8" s="106">
        <v>1</v>
      </c>
      <c r="CC8" s="106">
        <v>2</v>
      </c>
      <c r="CD8" s="106">
        <v>3</v>
      </c>
      <c r="CE8" s="106">
        <v>4</v>
      </c>
      <c r="CF8" s="106">
        <v>5</v>
      </c>
      <c r="CG8" s="106">
        <v>6</v>
      </c>
      <c r="CH8" s="106">
        <v>7</v>
      </c>
      <c r="CI8" s="106">
        <v>8</v>
      </c>
      <c r="CJ8" s="106">
        <v>9</v>
      </c>
      <c r="CK8" s="106">
        <v>10</v>
      </c>
      <c r="CL8" s="106">
        <v>11</v>
      </c>
      <c r="CM8" s="106">
        <v>1</v>
      </c>
      <c r="CN8" s="106">
        <v>2</v>
      </c>
      <c r="CO8" s="106">
        <v>3</v>
      </c>
      <c r="CP8" s="106">
        <v>4</v>
      </c>
      <c r="CQ8" s="106">
        <v>5</v>
      </c>
      <c r="CR8" s="106">
        <v>6</v>
      </c>
      <c r="CS8" s="106">
        <v>7</v>
      </c>
      <c r="CT8" s="106">
        <v>8</v>
      </c>
      <c r="CU8" s="106">
        <v>9</v>
      </c>
      <c r="CV8" s="106">
        <v>10</v>
      </c>
      <c r="CW8" s="106">
        <v>11</v>
      </c>
      <c r="CX8" s="106">
        <v>1</v>
      </c>
      <c r="CY8" s="106">
        <v>2</v>
      </c>
      <c r="CZ8" s="106">
        <v>3</v>
      </c>
      <c r="DA8" s="106">
        <v>4</v>
      </c>
      <c r="DB8" s="106">
        <v>5</v>
      </c>
      <c r="DC8" s="106">
        <v>6</v>
      </c>
      <c r="DD8" s="106">
        <v>7</v>
      </c>
      <c r="DE8" s="106">
        <v>8</v>
      </c>
      <c r="DF8" s="106">
        <v>9</v>
      </c>
      <c r="DG8" s="106">
        <v>10</v>
      </c>
      <c r="DH8" s="106">
        <v>11</v>
      </c>
      <c r="DI8" s="106">
        <v>1</v>
      </c>
      <c r="DJ8" s="106">
        <v>2</v>
      </c>
      <c r="DK8" s="106">
        <v>3</v>
      </c>
      <c r="DL8" s="106">
        <v>4</v>
      </c>
      <c r="DM8" s="106">
        <v>5</v>
      </c>
      <c r="DN8" s="106">
        <v>6</v>
      </c>
      <c r="DO8" s="106">
        <v>7</v>
      </c>
      <c r="DP8" s="106">
        <v>8</v>
      </c>
      <c r="DQ8" s="106">
        <v>9</v>
      </c>
      <c r="DR8" s="106">
        <v>10</v>
      </c>
      <c r="DS8" s="106">
        <v>11</v>
      </c>
    </row>
    <row r="9" spans="1:123" s="107" customFormat="1" ht="15.75" customHeight="1">
      <c r="A9" s="377" t="s">
        <v>514</v>
      </c>
      <c r="B9" s="244" t="s">
        <v>140</v>
      </c>
      <c r="C9" s="106">
        <v>0</v>
      </c>
      <c r="D9" s="106">
        <v>0</v>
      </c>
      <c r="E9" s="106">
        <v>2</v>
      </c>
      <c r="F9" s="106">
        <v>4</v>
      </c>
      <c r="G9" s="106">
        <v>2</v>
      </c>
      <c r="H9" s="106">
        <v>0</v>
      </c>
      <c r="I9" s="106">
        <v>3</v>
      </c>
      <c r="J9" s="106">
        <v>0</v>
      </c>
      <c r="K9" s="106">
        <v>4</v>
      </c>
      <c r="L9" s="106">
        <v>0</v>
      </c>
      <c r="M9" s="106">
        <v>0</v>
      </c>
      <c r="N9" s="106">
        <v>16</v>
      </c>
      <c r="O9" s="106">
        <v>16</v>
      </c>
      <c r="P9" s="106">
        <v>10</v>
      </c>
      <c r="Q9" s="106">
        <v>15</v>
      </c>
      <c r="R9" s="106">
        <v>11</v>
      </c>
      <c r="S9" s="106">
        <v>13</v>
      </c>
      <c r="T9" s="106">
        <v>9</v>
      </c>
      <c r="U9" s="106">
        <v>9</v>
      </c>
      <c r="V9" s="106">
        <v>5</v>
      </c>
      <c r="W9" s="106">
        <v>5</v>
      </c>
      <c r="X9" s="106">
        <v>13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</row>
    <row r="10" spans="1:123" s="107" customFormat="1" ht="15.75" customHeight="1">
      <c r="A10" s="377"/>
      <c r="B10" s="244" t="s">
        <v>141</v>
      </c>
      <c r="C10" s="106"/>
      <c r="D10" s="106"/>
      <c r="E10" s="106">
        <v>1</v>
      </c>
      <c r="F10" s="106">
        <v>1</v>
      </c>
      <c r="G10" s="106">
        <v>1</v>
      </c>
      <c r="H10" s="106"/>
      <c r="I10" s="106">
        <v>1</v>
      </c>
      <c r="J10" s="106"/>
      <c r="K10" s="106">
        <v>1</v>
      </c>
      <c r="L10" s="106"/>
      <c r="M10" s="106"/>
      <c r="N10" s="106">
        <v>1</v>
      </c>
      <c r="O10" s="106">
        <v>1</v>
      </c>
      <c r="P10" s="106">
        <v>1</v>
      </c>
      <c r="Q10" s="106">
        <v>1</v>
      </c>
      <c r="R10" s="106">
        <v>1</v>
      </c>
      <c r="S10" s="106">
        <v>1</v>
      </c>
      <c r="T10" s="106">
        <v>1</v>
      </c>
      <c r="U10" s="106">
        <v>1</v>
      </c>
      <c r="V10" s="106">
        <v>1</v>
      </c>
      <c r="W10" s="106">
        <v>1</v>
      </c>
      <c r="X10" s="106">
        <v>1</v>
      </c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</row>
    <row r="11" spans="1:123" s="107" customFormat="1" ht="15.75" customHeight="1">
      <c r="A11" s="377" t="s">
        <v>578</v>
      </c>
      <c r="B11" s="244" t="s">
        <v>140</v>
      </c>
      <c r="C11" s="106">
        <v>34</v>
      </c>
      <c r="D11" s="106">
        <v>34</v>
      </c>
      <c r="E11" s="106">
        <v>15</v>
      </c>
      <c r="F11" s="106">
        <v>21</v>
      </c>
      <c r="G11" s="106">
        <v>27</v>
      </c>
      <c r="H11" s="106">
        <v>31</v>
      </c>
      <c r="I11" s="106">
        <v>25</v>
      </c>
      <c r="J11" s="106">
        <v>20</v>
      </c>
      <c r="K11" s="106">
        <v>21</v>
      </c>
      <c r="L11" s="106">
        <v>6</v>
      </c>
      <c r="M11" s="106">
        <v>11</v>
      </c>
      <c r="N11" s="106">
        <v>23</v>
      </c>
      <c r="O11" s="106">
        <v>24</v>
      </c>
      <c r="P11" s="106">
        <v>45</v>
      </c>
      <c r="Q11" s="106">
        <v>49</v>
      </c>
      <c r="R11" s="106">
        <v>51</v>
      </c>
      <c r="S11" s="106">
        <v>41</v>
      </c>
      <c r="T11" s="106">
        <v>59</v>
      </c>
      <c r="U11" s="106">
        <v>29</v>
      </c>
      <c r="V11" s="106">
        <v>23</v>
      </c>
      <c r="W11" s="106">
        <v>42</v>
      </c>
      <c r="X11" s="106">
        <v>27</v>
      </c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</row>
    <row r="12" spans="1:123" s="107" customFormat="1" ht="15.75" customHeight="1">
      <c r="A12" s="377"/>
      <c r="B12" s="244" t="s">
        <v>141</v>
      </c>
      <c r="C12" s="106">
        <v>2</v>
      </c>
      <c r="D12" s="106">
        <v>2</v>
      </c>
      <c r="E12" s="106">
        <v>1</v>
      </c>
      <c r="F12" s="106">
        <v>2</v>
      </c>
      <c r="G12" s="106">
        <v>2</v>
      </c>
      <c r="H12" s="106">
        <v>2</v>
      </c>
      <c r="I12" s="106">
        <v>2</v>
      </c>
      <c r="J12" s="106">
        <v>1</v>
      </c>
      <c r="K12" s="106">
        <v>1</v>
      </c>
      <c r="L12" s="106">
        <v>1</v>
      </c>
      <c r="M12" s="106">
        <v>1</v>
      </c>
      <c r="N12" s="106">
        <v>2</v>
      </c>
      <c r="O12" s="106">
        <v>2</v>
      </c>
      <c r="P12" s="106">
        <v>2</v>
      </c>
      <c r="Q12" s="106">
        <v>3</v>
      </c>
      <c r="R12" s="106">
        <v>3</v>
      </c>
      <c r="S12" s="106">
        <v>2</v>
      </c>
      <c r="T12" s="106">
        <v>3</v>
      </c>
      <c r="U12" s="106">
        <v>2</v>
      </c>
      <c r="V12" s="106">
        <v>2</v>
      </c>
      <c r="W12" s="106">
        <v>2</v>
      </c>
      <c r="X12" s="106">
        <v>1</v>
      </c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</row>
    <row r="13" spans="1:123" s="107" customFormat="1" ht="15.75" customHeight="1">
      <c r="A13" s="377" t="s">
        <v>626</v>
      </c>
      <c r="B13" s="244" t="s">
        <v>140</v>
      </c>
      <c r="C13" s="106">
        <v>5</v>
      </c>
      <c r="D13" s="106">
        <v>4</v>
      </c>
      <c r="E13" s="106">
        <v>3</v>
      </c>
      <c r="F13" s="106">
        <v>4</v>
      </c>
      <c r="G13" s="106">
        <v>10</v>
      </c>
      <c r="H13" s="106">
        <v>4</v>
      </c>
      <c r="I13" s="106">
        <v>4</v>
      </c>
      <c r="J13" s="106">
        <v>6</v>
      </c>
      <c r="K13" s="106">
        <v>6</v>
      </c>
      <c r="L13" s="106">
        <v>4</v>
      </c>
      <c r="M13" s="106">
        <v>4</v>
      </c>
      <c r="N13" s="106">
        <v>5</v>
      </c>
      <c r="O13" s="106">
        <v>1</v>
      </c>
      <c r="P13" s="106">
        <v>3</v>
      </c>
      <c r="Q13" s="106">
        <v>4</v>
      </c>
      <c r="R13" s="106">
        <v>2</v>
      </c>
      <c r="S13" s="106">
        <v>3</v>
      </c>
      <c r="T13" s="106">
        <v>4</v>
      </c>
      <c r="U13" s="106">
        <v>1</v>
      </c>
      <c r="V13" s="106">
        <v>1</v>
      </c>
      <c r="W13" s="106"/>
      <c r="X13" s="106">
        <v>1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9"/>
      <c r="AK13" s="109"/>
      <c r="AL13" s="109"/>
      <c r="AM13" s="109"/>
      <c r="AN13" s="109"/>
      <c r="AO13" s="109"/>
      <c r="AP13" s="109"/>
      <c r="AQ13" s="109"/>
      <c r="AR13" s="109"/>
      <c r="AS13" s="291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</row>
    <row r="14" spans="1:123" s="107" customFormat="1" ht="15.75" customHeight="1">
      <c r="A14" s="377"/>
      <c r="B14" s="244" t="s">
        <v>141</v>
      </c>
      <c r="C14" s="106">
        <v>1</v>
      </c>
      <c r="D14" s="106">
        <v>1</v>
      </c>
      <c r="E14" s="106">
        <v>1</v>
      </c>
      <c r="F14" s="106">
        <v>1</v>
      </c>
      <c r="G14" s="106">
        <v>1</v>
      </c>
      <c r="H14" s="106">
        <v>1</v>
      </c>
      <c r="I14" s="106">
        <v>1</v>
      </c>
      <c r="J14" s="106">
        <v>1</v>
      </c>
      <c r="K14" s="106">
        <v>1</v>
      </c>
      <c r="L14" s="106">
        <v>1</v>
      </c>
      <c r="M14" s="106">
        <v>1</v>
      </c>
      <c r="N14" s="106">
        <v>1</v>
      </c>
      <c r="O14" s="106">
        <v>1</v>
      </c>
      <c r="P14" s="106">
        <v>1</v>
      </c>
      <c r="Q14" s="106">
        <v>1</v>
      </c>
      <c r="R14" s="106">
        <v>1</v>
      </c>
      <c r="S14" s="106">
        <v>1</v>
      </c>
      <c r="T14" s="106">
        <v>1</v>
      </c>
      <c r="U14" s="106">
        <v>1</v>
      </c>
      <c r="V14" s="106">
        <v>1</v>
      </c>
      <c r="W14" s="106"/>
      <c r="X14" s="106">
        <v>1</v>
      </c>
      <c r="Y14" s="106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291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</row>
    <row r="15" spans="1:123" s="107" customFormat="1" ht="15.75" customHeight="1">
      <c r="A15" s="377" t="s">
        <v>664</v>
      </c>
      <c r="B15" s="244" t="s">
        <v>140</v>
      </c>
      <c r="C15" s="106">
        <v>1</v>
      </c>
      <c r="D15" s="106">
        <v>1</v>
      </c>
      <c r="E15" s="106">
        <v>1</v>
      </c>
      <c r="F15" s="106">
        <v>3</v>
      </c>
      <c r="G15" s="106">
        <v>1</v>
      </c>
      <c r="H15" s="106">
        <v>3</v>
      </c>
      <c r="I15" s="106">
        <v>3</v>
      </c>
      <c r="J15" s="106">
        <v>5</v>
      </c>
      <c r="K15" s="106"/>
      <c r="L15" s="106">
        <v>2</v>
      </c>
      <c r="M15" s="106"/>
      <c r="N15" s="106">
        <v>9</v>
      </c>
      <c r="O15" s="106">
        <v>18</v>
      </c>
      <c r="P15" s="106">
        <v>19</v>
      </c>
      <c r="Q15" s="106">
        <v>10</v>
      </c>
      <c r="R15" s="106">
        <v>15</v>
      </c>
      <c r="S15" s="106">
        <v>14</v>
      </c>
      <c r="T15" s="106">
        <v>17</v>
      </c>
      <c r="U15" s="106">
        <v>13</v>
      </c>
      <c r="V15" s="106">
        <v>13</v>
      </c>
      <c r="W15" s="106">
        <v>7</v>
      </c>
      <c r="X15" s="106">
        <v>4</v>
      </c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292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</row>
    <row r="16" spans="1:123" s="107" customFormat="1" ht="15.75" customHeight="1">
      <c r="A16" s="377"/>
      <c r="B16" s="244" t="s">
        <v>141</v>
      </c>
      <c r="C16" s="106">
        <v>1</v>
      </c>
      <c r="D16" s="106">
        <v>1</v>
      </c>
      <c r="E16" s="106">
        <v>1</v>
      </c>
      <c r="F16" s="106">
        <v>1</v>
      </c>
      <c r="G16" s="106">
        <v>1</v>
      </c>
      <c r="H16" s="106">
        <v>1</v>
      </c>
      <c r="I16" s="106">
        <v>1</v>
      </c>
      <c r="J16" s="106">
        <v>1</v>
      </c>
      <c r="K16" s="106"/>
      <c r="L16" s="106">
        <v>1</v>
      </c>
      <c r="M16" s="106"/>
      <c r="N16" s="106">
        <v>1</v>
      </c>
      <c r="O16" s="106">
        <v>1</v>
      </c>
      <c r="P16" s="106">
        <v>1</v>
      </c>
      <c r="Q16" s="106">
        <v>1</v>
      </c>
      <c r="R16" s="106">
        <v>1</v>
      </c>
      <c r="S16" s="106">
        <v>1</v>
      </c>
      <c r="T16" s="106">
        <v>1</v>
      </c>
      <c r="U16" s="106">
        <v>1</v>
      </c>
      <c r="V16" s="106">
        <v>1</v>
      </c>
      <c r="W16" s="106">
        <v>1</v>
      </c>
      <c r="X16" s="106">
        <v>1</v>
      </c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291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</row>
    <row r="17" spans="1:123" s="107" customFormat="1" ht="15.75" customHeight="1">
      <c r="A17" s="377" t="s">
        <v>805</v>
      </c>
      <c r="B17" s="244" t="s">
        <v>140</v>
      </c>
      <c r="C17" s="106">
        <v>1</v>
      </c>
      <c r="D17" s="106">
        <v>0</v>
      </c>
      <c r="E17" s="106">
        <v>3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292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</row>
    <row r="18" spans="1:123" s="107" customFormat="1" ht="15.75" customHeight="1">
      <c r="A18" s="377"/>
      <c r="B18" s="244" t="s">
        <v>141</v>
      </c>
      <c r="C18" s="106">
        <v>1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291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</row>
    <row r="19" spans="1:123" s="107" customFormat="1" ht="15.75" customHeight="1">
      <c r="A19" s="377" t="s">
        <v>725</v>
      </c>
      <c r="B19" s="244" t="s">
        <v>140</v>
      </c>
      <c r="C19" s="106">
        <v>4</v>
      </c>
      <c r="D19" s="106">
        <v>4</v>
      </c>
      <c r="E19" s="106">
        <v>5</v>
      </c>
      <c r="F19" s="106">
        <v>4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292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</row>
    <row r="20" spans="1:123" s="107" customFormat="1" ht="15.75" customHeight="1">
      <c r="A20" s="377"/>
      <c r="B20" s="244" t="s">
        <v>141</v>
      </c>
      <c r="C20" s="106">
        <v>1</v>
      </c>
      <c r="D20" s="106"/>
      <c r="E20" s="106"/>
      <c r="F20" s="106">
        <v>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291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</row>
    <row r="21" spans="1:44" s="243" customFormat="1" ht="15.75" customHeight="1">
      <c r="A21" s="377" t="s">
        <v>727</v>
      </c>
      <c r="B21" s="244" t="s">
        <v>140</v>
      </c>
      <c r="C21" s="223">
        <v>4</v>
      </c>
      <c r="D21" s="223">
        <v>2</v>
      </c>
      <c r="E21" s="223">
        <v>4</v>
      </c>
      <c r="F21" s="223">
        <v>2</v>
      </c>
      <c r="G21" s="223">
        <v>3</v>
      </c>
      <c r="H21" s="223">
        <v>5</v>
      </c>
      <c r="I21" s="223">
        <v>7</v>
      </c>
      <c r="J21" s="223">
        <v>5</v>
      </c>
      <c r="K21" s="223">
        <v>0</v>
      </c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223"/>
      <c r="AK21" s="223"/>
      <c r="AL21" s="223"/>
      <c r="AM21" s="223"/>
      <c r="AN21" s="223"/>
      <c r="AO21" s="223"/>
      <c r="AP21" s="223"/>
      <c r="AQ21" s="223"/>
      <c r="AR21" s="223"/>
    </row>
    <row r="22" spans="1:44" s="243" customFormat="1" ht="15.75" customHeight="1">
      <c r="A22" s="377"/>
      <c r="B22" s="244" t="s">
        <v>141</v>
      </c>
      <c r="C22" s="223">
        <v>1</v>
      </c>
      <c r="D22" s="223"/>
      <c r="E22" s="223"/>
      <c r="F22" s="223">
        <v>1</v>
      </c>
      <c r="G22" s="223"/>
      <c r="H22" s="223">
        <v>1</v>
      </c>
      <c r="I22" s="223">
        <v>1</v>
      </c>
      <c r="J22" s="223">
        <v>1</v>
      </c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223"/>
      <c r="AK22" s="223"/>
      <c r="AL22" s="223"/>
      <c r="AM22" s="223"/>
      <c r="AN22" s="223"/>
      <c r="AO22" s="223"/>
      <c r="AP22" s="223"/>
      <c r="AQ22" s="223"/>
      <c r="AR22" s="223"/>
    </row>
    <row r="23" spans="1:123" s="107" customFormat="1" ht="15.75" customHeight="1">
      <c r="A23" s="377" t="s">
        <v>719</v>
      </c>
      <c r="B23" s="244" t="s">
        <v>140</v>
      </c>
      <c r="C23" s="106">
        <v>0</v>
      </c>
      <c r="D23" s="106">
        <v>4</v>
      </c>
      <c r="E23" s="106">
        <v>0</v>
      </c>
      <c r="F23" s="106">
        <v>0</v>
      </c>
      <c r="G23" s="106">
        <v>5</v>
      </c>
      <c r="H23" s="106">
        <v>3</v>
      </c>
      <c r="I23" s="106">
        <v>5</v>
      </c>
      <c r="J23" s="106">
        <v>4</v>
      </c>
      <c r="K23" s="106">
        <v>0</v>
      </c>
      <c r="L23" s="106"/>
      <c r="M23" s="106">
        <v>0</v>
      </c>
      <c r="N23" s="106">
        <v>10</v>
      </c>
      <c r="O23" s="106">
        <v>3</v>
      </c>
      <c r="P23" s="106">
        <v>10</v>
      </c>
      <c r="Q23" s="106">
        <v>14</v>
      </c>
      <c r="R23" s="106">
        <v>12</v>
      </c>
      <c r="S23" s="106">
        <v>8</v>
      </c>
      <c r="T23" s="106">
        <v>8</v>
      </c>
      <c r="U23" s="106">
        <v>6</v>
      </c>
      <c r="V23" s="106">
        <v>7</v>
      </c>
      <c r="W23" s="106"/>
      <c r="X23" s="106">
        <v>4</v>
      </c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</row>
    <row r="24" spans="1:123" s="107" customFormat="1" ht="15.75" customHeight="1">
      <c r="A24" s="377"/>
      <c r="B24" s="244" t="s">
        <v>141</v>
      </c>
      <c r="C24" s="106"/>
      <c r="D24" s="106">
        <v>1</v>
      </c>
      <c r="E24" s="106"/>
      <c r="F24" s="106"/>
      <c r="G24" s="106">
        <v>1</v>
      </c>
      <c r="H24" s="106">
        <v>1</v>
      </c>
      <c r="I24" s="106">
        <v>1</v>
      </c>
      <c r="J24" s="106">
        <v>1</v>
      </c>
      <c r="K24" s="106"/>
      <c r="L24" s="106"/>
      <c r="M24" s="106"/>
      <c r="N24" s="106">
        <v>1</v>
      </c>
      <c r="O24" s="106">
        <v>1</v>
      </c>
      <c r="P24" s="106">
        <v>1</v>
      </c>
      <c r="Q24" s="106">
        <v>1</v>
      </c>
      <c r="R24" s="106">
        <v>1</v>
      </c>
      <c r="S24" s="106">
        <v>1</v>
      </c>
      <c r="T24" s="106">
        <v>1</v>
      </c>
      <c r="U24" s="106">
        <v>1</v>
      </c>
      <c r="V24" s="106">
        <v>1</v>
      </c>
      <c r="W24" s="106"/>
      <c r="X24" s="106">
        <v>1</v>
      </c>
      <c r="Y24" s="106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</row>
    <row r="25" spans="1:123" s="107" customFormat="1" ht="15.75" customHeight="1">
      <c r="A25" s="377" t="s">
        <v>728</v>
      </c>
      <c r="B25" s="244" t="s">
        <v>140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>
        <v>22</v>
      </c>
      <c r="O25" s="106">
        <v>24</v>
      </c>
      <c r="P25" s="106">
        <v>26</v>
      </c>
      <c r="Q25" s="106">
        <v>31</v>
      </c>
      <c r="R25" s="106">
        <v>36</v>
      </c>
      <c r="S25" s="106">
        <v>32</v>
      </c>
      <c r="T25" s="106">
        <v>22</v>
      </c>
      <c r="U25" s="106">
        <v>16</v>
      </c>
      <c r="V25" s="106">
        <v>18</v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</row>
    <row r="26" spans="1:123" s="107" customFormat="1" ht="15.75" customHeight="1">
      <c r="A26" s="377"/>
      <c r="B26" s="244" t="s">
        <v>141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>
        <v>1</v>
      </c>
      <c r="O26" s="106">
        <v>1</v>
      </c>
      <c r="P26" s="106">
        <v>1</v>
      </c>
      <c r="Q26" s="106">
        <v>2</v>
      </c>
      <c r="R26" s="106">
        <v>2</v>
      </c>
      <c r="S26" s="106">
        <v>2</v>
      </c>
      <c r="T26" s="106">
        <v>1</v>
      </c>
      <c r="U26" s="106">
        <v>1</v>
      </c>
      <c r="V26" s="106">
        <v>1</v>
      </c>
      <c r="W26" s="106"/>
      <c r="X26" s="106"/>
      <c r="Y26" s="106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</row>
    <row r="27" spans="1:123" s="107" customFormat="1" ht="15.75" customHeight="1">
      <c r="A27" s="377" t="s">
        <v>826</v>
      </c>
      <c r="B27" s="244" t="s">
        <v>140</v>
      </c>
      <c r="C27" s="106">
        <v>29</v>
      </c>
      <c r="D27" s="106">
        <v>29</v>
      </c>
      <c r="E27" s="106">
        <v>24</v>
      </c>
      <c r="F27" s="106">
        <v>27</v>
      </c>
      <c r="G27" s="106">
        <v>29</v>
      </c>
      <c r="H27" s="106">
        <v>29</v>
      </c>
      <c r="I27" s="106">
        <v>39</v>
      </c>
      <c r="J27" s="106">
        <v>23</v>
      </c>
      <c r="K27" s="106">
        <v>20</v>
      </c>
      <c r="L27" s="106">
        <v>25</v>
      </c>
      <c r="M27" s="106">
        <v>16</v>
      </c>
      <c r="N27" s="209">
        <v>31</v>
      </c>
      <c r="O27" s="209">
        <v>31</v>
      </c>
      <c r="P27" s="209">
        <v>31</v>
      </c>
      <c r="Q27" s="209">
        <v>30</v>
      </c>
      <c r="R27" s="209">
        <v>28</v>
      </c>
      <c r="S27" s="209">
        <v>26</v>
      </c>
      <c r="T27" s="209">
        <v>13</v>
      </c>
      <c r="U27" s="209">
        <v>21</v>
      </c>
      <c r="V27" s="209">
        <v>18</v>
      </c>
      <c r="W27" s="106">
        <v>0</v>
      </c>
      <c r="X27" s="106">
        <v>12</v>
      </c>
      <c r="Y27" s="106"/>
      <c r="Z27" s="293"/>
      <c r="AA27" s="293"/>
      <c r="AB27" s="209"/>
      <c r="AC27" s="209"/>
      <c r="AD27" s="209"/>
      <c r="AE27" s="209"/>
      <c r="AF27" s="209"/>
      <c r="AG27" s="209"/>
      <c r="AH27" s="209"/>
      <c r="AI27" s="109"/>
      <c r="AJ27" s="109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</row>
    <row r="28" spans="1:123" s="107" customFormat="1" ht="15.75" customHeight="1">
      <c r="A28" s="377"/>
      <c r="B28" s="244" t="s">
        <v>141</v>
      </c>
      <c r="C28" s="106">
        <v>4</v>
      </c>
      <c r="D28" s="106">
        <v>4</v>
      </c>
      <c r="E28" s="106">
        <v>4</v>
      </c>
      <c r="F28" s="106">
        <v>4</v>
      </c>
      <c r="G28" s="106">
        <v>4</v>
      </c>
      <c r="H28" s="106">
        <v>4</v>
      </c>
      <c r="I28" s="106">
        <v>4</v>
      </c>
      <c r="J28" s="106">
        <v>4</v>
      </c>
      <c r="K28" s="106">
        <v>4</v>
      </c>
      <c r="L28" s="106">
        <v>2</v>
      </c>
      <c r="M28" s="106">
        <v>1</v>
      </c>
      <c r="N28" s="106">
        <v>1</v>
      </c>
      <c r="O28" s="106">
        <v>1</v>
      </c>
      <c r="P28" s="106">
        <v>1</v>
      </c>
      <c r="Q28" s="106">
        <v>1</v>
      </c>
      <c r="R28" s="106">
        <v>1</v>
      </c>
      <c r="S28" s="106">
        <v>1</v>
      </c>
      <c r="T28" s="106">
        <v>1</v>
      </c>
      <c r="U28" s="106">
        <v>1</v>
      </c>
      <c r="V28" s="106">
        <v>1</v>
      </c>
      <c r="W28" s="106"/>
      <c r="X28" s="106">
        <v>1</v>
      </c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</row>
    <row r="29" spans="1:123" s="107" customFormat="1" ht="15.75" customHeight="1">
      <c r="A29" s="377" t="s">
        <v>859</v>
      </c>
      <c r="B29" s="244" t="s">
        <v>140</v>
      </c>
      <c r="C29" s="106">
        <v>14</v>
      </c>
      <c r="D29" s="106">
        <v>13</v>
      </c>
      <c r="E29" s="106">
        <v>7</v>
      </c>
      <c r="F29" s="106">
        <v>7</v>
      </c>
      <c r="G29" s="106"/>
      <c r="H29" s="106">
        <v>10</v>
      </c>
      <c r="I29" s="106"/>
      <c r="J29" s="106"/>
      <c r="K29" s="106"/>
      <c r="L29" s="106"/>
      <c r="M29" s="106"/>
      <c r="N29" s="106">
        <v>11</v>
      </c>
      <c r="O29" s="106">
        <v>13</v>
      </c>
      <c r="P29" s="106">
        <v>14</v>
      </c>
      <c r="Q29" s="106">
        <v>13</v>
      </c>
      <c r="R29" s="106">
        <v>0</v>
      </c>
      <c r="S29" s="106">
        <v>6</v>
      </c>
      <c r="T29" s="106">
        <v>0</v>
      </c>
      <c r="U29" s="106">
        <v>0</v>
      </c>
      <c r="V29" s="106">
        <v>0</v>
      </c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</row>
    <row r="30" spans="1:123" s="107" customFormat="1" ht="15.75" customHeight="1">
      <c r="A30" s="377"/>
      <c r="B30" s="244" t="s">
        <v>141</v>
      </c>
      <c r="C30" s="106"/>
      <c r="D30" s="106">
        <v>1</v>
      </c>
      <c r="E30" s="106">
        <v>1</v>
      </c>
      <c r="F30" s="106">
        <v>1</v>
      </c>
      <c r="G30" s="106"/>
      <c r="H30" s="106">
        <v>1</v>
      </c>
      <c r="I30" s="106"/>
      <c r="J30" s="106"/>
      <c r="K30" s="106"/>
      <c r="L30" s="106"/>
      <c r="M30" s="106"/>
      <c r="N30" s="106">
        <v>1</v>
      </c>
      <c r="O30" s="106">
        <v>1</v>
      </c>
      <c r="P30" s="106">
        <v>1</v>
      </c>
      <c r="Q30" s="106">
        <v>1</v>
      </c>
      <c r="R30" s="106"/>
      <c r="S30" s="106">
        <v>1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</row>
    <row r="31" spans="1:123" s="107" customFormat="1" ht="15.75" customHeight="1">
      <c r="A31" s="377" t="s">
        <v>780</v>
      </c>
      <c r="B31" s="244" t="s">
        <v>140</v>
      </c>
      <c r="C31" s="106">
        <v>20</v>
      </c>
      <c r="D31" s="106">
        <v>18</v>
      </c>
      <c r="E31" s="106">
        <v>11</v>
      </c>
      <c r="F31" s="106">
        <v>8</v>
      </c>
      <c r="G31" s="106">
        <v>22</v>
      </c>
      <c r="H31" s="106">
        <v>15</v>
      </c>
      <c r="I31" s="106">
        <v>19</v>
      </c>
      <c r="J31" s="106">
        <v>17</v>
      </c>
      <c r="K31" s="106">
        <v>12</v>
      </c>
      <c r="L31" s="106">
        <v>9</v>
      </c>
      <c r="M31" s="106">
        <v>6</v>
      </c>
      <c r="N31" s="106">
        <v>3</v>
      </c>
      <c r="O31" s="106">
        <v>13</v>
      </c>
      <c r="P31" s="106">
        <v>11</v>
      </c>
      <c r="Q31" s="106">
        <v>12</v>
      </c>
      <c r="R31" s="106">
        <v>6</v>
      </c>
      <c r="S31" s="106">
        <v>12</v>
      </c>
      <c r="T31" s="106">
        <v>10</v>
      </c>
      <c r="U31" s="106">
        <v>9</v>
      </c>
      <c r="V31" s="106">
        <v>18</v>
      </c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</row>
    <row r="32" spans="1:123" s="107" customFormat="1" ht="15.75" customHeight="1">
      <c r="A32" s="377"/>
      <c r="B32" s="244" t="s">
        <v>141</v>
      </c>
      <c r="C32" s="106">
        <v>1</v>
      </c>
      <c r="D32" s="106">
        <v>2</v>
      </c>
      <c r="E32" s="106">
        <v>1</v>
      </c>
      <c r="F32" s="106">
        <v>1</v>
      </c>
      <c r="G32" s="106">
        <v>2</v>
      </c>
      <c r="H32" s="106">
        <v>2</v>
      </c>
      <c r="I32" s="106">
        <v>2</v>
      </c>
      <c r="J32" s="106">
        <v>1</v>
      </c>
      <c r="K32" s="106">
        <v>2</v>
      </c>
      <c r="L32" s="106">
        <v>1</v>
      </c>
      <c r="M32" s="106">
        <v>1</v>
      </c>
      <c r="N32" s="106">
        <v>1</v>
      </c>
      <c r="O32" s="106">
        <v>2</v>
      </c>
      <c r="P32" s="106">
        <v>1</v>
      </c>
      <c r="Q32" s="106">
        <v>1</v>
      </c>
      <c r="R32" s="106">
        <v>2</v>
      </c>
      <c r="S32" s="106">
        <v>2</v>
      </c>
      <c r="T32" s="106">
        <v>2</v>
      </c>
      <c r="U32" s="106">
        <v>1</v>
      </c>
      <c r="V32" s="106">
        <v>2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</row>
    <row r="33" spans="1:123" s="107" customFormat="1" ht="15.75" customHeight="1">
      <c r="A33" s="377" t="s">
        <v>827</v>
      </c>
      <c r="B33" s="244" t="s">
        <v>140</v>
      </c>
      <c r="C33" s="106">
        <v>2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>
        <v>2</v>
      </c>
      <c r="Q33" s="106">
        <v>1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</row>
    <row r="34" spans="1:123" s="107" customFormat="1" ht="15.75" customHeight="1">
      <c r="A34" s="377"/>
      <c r="B34" s="244" t="s">
        <v>141</v>
      </c>
      <c r="C34" s="106">
        <v>1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>
        <v>1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</row>
    <row r="35" spans="1:123" s="107" customFormat="1" ht="15.75" customHeight="1">
      <c r="A35" s="377" t="s">
        <v>828</v>
      </c>
      <c r="B35" s="244" t="s">
        <v>140</v>
      </c>
      <c r="C35" s="106"/>
      <c r="D35" s="106">
        <v>6</v>
      </c>
      <c r="E35" s="106"/>
      <c r="F35" s="106">
        <v>2</v>
      </c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</row>
    <row r="36" spans="1:123" s="107" customFormat="1" ht="15.75" customHeight="1">
      <c r="A36" s="377"/>
      <c r="B36" s="244" t="s">
        <v>141</v>
      </c>
      <c r="C36" s="106"/>
      <c r="D36" s="106">
        <v>1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</row>
    <row r="37" spans="1:123" s="107" customFormat="1" ht="15.75" customHeight="1">
      <c r="A37" s="377" t="s">
        <v>829</v>
      </c>
      <c r="B37" s="244" t="s">
        <v>140</v>
      </c>
      <c r="C37" s="106">
        <v>5</v>
      </c>
      <c r="D37" s="106">
        <v>6</v>
      </c>
      <c r="E37" s="106">
        <v>7</v>
      </c>
      <c r="F37" s="106">
        <v>4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</row>
    <row r="38" spans="1:123" s="107" customFormat="1" ht="15.75" customHeight="1">
      <c r="A38" s="377"/>
      <c r="B38" s="244" t="s">
        <v>141</v>
      </c>
      <c r="C38" s="106">
        <v>1</v>
      </c>
      <c r="D38" s="106"/>
      <c r="E38" s="106">
        <v>1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</row>
    <row r="39" spans="1:123" s="107" customFormat="1" ht="15.75" customHeight="1">
      <c r="A39" s="377" t="s">
        <v>947</v>
      </c>
      <c r="B39" s="244" t="s">
        <v>140</v>
      </c>
      <c r="C39" s="106"/>
      <c r="D39" s="106">
        <v>5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>
        <v>50</v>
      </c>
      <c r="O39" s="106">
        <v>47</v>
      </c>
      <c r="P39" s="106">
        <v>36</v>
      </c>
      <c r="Q39" s="106">
        <v>49</v>
      </c>
      <c r="R39" s="106">
        <v>36</v>
      </c>
      <c r="S39" s="106">
        <v>37</v>
      </c>
      <c r="T39" s="106">
        <v>38</v>
      </c>
      <c r="U39" s="106">
        <v>42</v>
      </c>
      <c r="V39" s="106">
        <v>34</v>
      </c>
      <c r="W39" s="106">
        <v>29</v>
      </c>
      <c r="X39" s="106">
        <v>24</v>
      </c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</row>
    <row r="40" spans="1:123" s="107" customFormat="1" ht="15.75" customHeight="1">
      <c r="A40" s="377"/>
      <c r="B40" s="244" t="s">
        <v>141</v>
      </c>
      <c r="C40" s="106"/>
      <c r="D40" s="106">
        <v>1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>
        <v>2</v>
      </c>
      <c r="O40" s="106">
        <v>3</v>
      </c>
      <c r="P40" s="106">
        <v>2</v>
      </c>
      <c r="Q40" s="106">
        <v>2</v>
      </c>
      <c r="R40" s="106">
        <v>3</v>
      </c>
      <c r="S40" s="106">
        <v>3</v>
      </c>
      <c r="T40" s="106">
        <v>3</v>
      </c>
      <c r="U40" s="106">
        <v>4</v>
      </c>
      <c r="V40" s="106">
        <v>2</v>
      </c>
      <c r="W40" s="106">
        <v>2</v>
      </c>
      <c r="X40" s="106">
        <v>2</v>
      </c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</row>
    <row r="41" spans="1:123" s="290" customFormat="1" ht="15.75" customHeight="1">
      <c r="A41" s="378" t="s">
        <v>825</v>
      </c>
      <c r="B41" s="221" t="s">
        <v>140</v>
      </c>
      <c r="C41" s="219">
        <v>31</v>
      </c>
      <c r="D41" s="219">
        <v>48</v>
      </c>
      <c r="E41" s="219">
        <v>35</v>
      </c>
      <c r="F41" s="219">
        <v>45</v>
      </c>
      <c r="G41" s="219">
        <v>56</v>
      </c>
      <c r="H41" s="219">
        <v>56</v>
      </c>
      <c r="I41" s="219">
        <v>32</v>
      </c>
      <c r="J41" s="219">
        <v>30</v>
      </c>
      <c r="K41" s="219">
        <v>35</v>
      </c>
      <c r="L41" s="219">
        <v>14</v>
      </c>
      <c r="M41" s="219">
        <v>13</v>
      </c>
      <c r="N41" s="219">
        <v>49</v>
      </c>
      <c r="O41" s="219">
        <v>41</v>
      </c>
      <c r="P41" s="219">
        <v>66</v>
      </c>
      <c r="Q41" s="219">
        <v>37</v>
      </c>
      <c r="R41" s="219">
        <v>39</v>
      </c>
      <c r="S41" s="219">
        <v>33</v>
      </c>
      <c r="T41" s="219">
        <v>27</v>
      </c>
      <c r="U41" s="219">
        <v>22</v>
      </c>
      <c r="V41" s="219">
        <v>14</v>
      </c>
      <c r="W41" s="219">
        <v>11</v>
      </c>
      <c r="X41" s="219">
        <v>25</v>
      </c>
      <c r="Y41" s="106"/>
      <c r="Z41" s="294"/>
      <c r="AA41" s="294"/>
      <c r="AB41" s="294"/>
      <c r="AC41" s="219"/>
      <c r="AD41" s="219"/>
      <c r="AE41" s="219"/>
      <c r="AF41" s="219"/>
      <c r="AG41" s="219"/>
      <c r="AH41" s="294"/>
      <c r="AI41" s="294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</row>
    <row r="42" spans="1:123" s="290" customFormat="1" ht="15.75" customHeight="1">
      <c r="A42" s="378"/>
      <c r="B42" s="221" t="s">
        <v>141</v>
      </c>
      <c r="C42" s="219">
        <v>3</v>
      </c>
      <c r="D42" s="219">
        <v>3</v>
      </c>
      <c r="E42" s="219">
        <v>4</v>
      </c>
      <c r="F42" s="219">
        <v>3</v>
      </c>
      <c r="G42" s="219">
        <v>3</v>
      </c>
      <c r="H42" s="219">
        <v>3</v>
      </c>
      <c r="I42" s="219">
        <v>2</v>
      </c>
      <c r="J42" s="219">
        <v>2</v>
      </c>
      <c r="K42" s="219">
        <v>2</v>
      </c>
      <c r="L42" s="219">
        <v>1</v>
      </c>
      <c r="M42" s="219">
        <v>2</v>
      </c>
      <c r="N42" s="219">
        <v>3</v>
      </c>
      <c r="O42" s="219">
        <v>3</v>
      </c>
      <c r="P42" s="219">
        <v>4</v>
      </c>
      <c r="Q42" s="219">
        <v>3</v>
      </c>
      <c r="R42" s="219">
        <v>3</v>
      </c>
      <c r="S42" s="219">
        <v>3</v>
      </c>
      <c r="T42" s="219">
        <v>2</v>
      </c>
      <c r="U42" s="219">
        <v>2</v>
      </c>
      <c r="V42" s="219">
        <v>2</v>
      </c>
      <c r="W42" s="219">
        <v>1</v>
      </c>
      <c r="X42" s="219">
        <v>2</v>
      </c>
      <c r="Y42" s="106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</row>
    <row r="43" spans="1:123" s="107" customFormat="1" ht="15.75" customHeight="1">
      <c r="A43" s="377" t="s">
        <v>743</v>
      </c>
      <c r="B43" s="244" t="s">
        <v>140</v>
      </c>
      <c r="C43" s="106">
        <v>28</v>
      </c>
      <c r="D43" s="106">
        <v>27</v>
      </c>
      <c r="E43" s="106">
        <v>25</v>
      </c>
      <c r="F43" s="106">
        <v>23</v>
      </c>
      <c r="G43" s="106">
        <v>23</v>
      </c>
      <c r="H43" s="106">
        <v>29</v>
      </c>
      <c r="I43" s="106">
        <v>13</v>
      </c>
      <c r="J43" s="106">
        <v>10</v>
      </c>
      <c r="K43" s="106">
        <v>12</v>
      </c>
      <c r="L43" s="106">
        <v>4</v>
      </c>
      <c r="M43" s="106"/>
      <c r="N43" s="106">
        <v>23</v>
      </c>
      <c r="O43" s="106">
        <v>21</v>
      </c>
      <c r="P43" s="106">
        <v>25</v>
      </c>
      <c r="Q43" s="106">
        <v>32</v>
      </c>
      <c r="R43" s="106">
        <v>26</v>
      </c>
      <c r="S43" s="106">
        <v>22</v>
      </c>
      <c r="T43" s="106">
        <v>11</v>
      </c>
      <c r="U43" s="106">
        <v>20</v>
      </c>
      <c r="V43" s="106">
        <v>26</v>
      </c>
      <c r="W43" s="106">
        <v>10</v>
      </c>
      <c r="X43" s="106">
        <v>7</v>
      </c>
      <c r="Y43" s="106"/>
      <c r="Z43" s="295"/>
      <c r="AA43" s="295"/>
      <c r="AB43" s="295"/>
      <c r="AC43" s="295"/>
      <c r="AD43" s="295"/>
      <c r="AE43" s="295"/>
      <c r="AF43" s="295"/>
      <c r="AG43" s="295"/>
      <c r="AH43" s="296"/>
      <c r="AI43" s="29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</row>
    <row r="44" spans="1:123" s="107" customFormat="1" ht="15.75" customHeight="1">
      <c r="A44" s="377"/>
      <c r="B44" s="297" t="s">
        <v>141</v>
      </c>
      <c r="C44" s="106">
        <v>1</v>
      </c>
      <c r="D44" s="106">
        <v>1</v>
      </c>
      <c r="E44" s="106">
        <v>1</v>
      </c>
      <c r="F44" s="106">
        <v>1</v>
      </c>
      <c r="G44" s="106">
        <v>1</v>
      </c>
      <c r="H44" s="106">
        <v>1</v>
      </c>
      <c r="I44" s="106">
        <v>1</v>
      </c>
      <c r="J44" s="106">
        <v>1</v>
      </c>
      <c r="K44" s="106">
        <v>1</v>
      </c>
      <c r="L44" s="106">
        <v>1</v>
      </c>
      <c r="M44" s="106"/>
      <c r="N44" s="106">
        <v>1</v>
      </c>
      <c r="O44" s="106">
        <v>1</v>
      </c>
      <c r="P44" s="106">
        <v>1</v>
      </c>
      <c r="Q44" s="106">
        <v>1</v>
      </c>
      <c r="R44" s="106">
        <v>1</v>
      </c>
      <c r="S44" s="106">
        <v>1</v>
      </c>
      <c r="T44" s="106">
        <v>1</v>
      </c>
      <c r="U44" s="106">
        <v>1</v>
      </c>
      <c r="V44" s="106">
        <v>1</v>
      </c>
      <c r="W44" s="106">
        <v>1</v>
      </c>
      <c r="X44" s="106">
        <v>1</v>
      </c>
      <c r="Y44" s="106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</row>
    <row r="45" spans="1:123" s="243" customFormat="1" ht="15.75">
      <c r="A45" s="375" t="s">
        <v>860</v>
      </c>
      <c r="B45" s="297" t="s">
        <v>140</v>
      </c>
      <c r="C45" s="223">
        <f aca="true" t="shared" si="0" ref="C45:M45">C9+C11+C13+C15+C17+C19+C21+C23+C25+C27+C29+C31+C33+C35+C37+C39+C41+C43</f>
        <v>178</v>
      </c>
      <c r="D45" s="223">
        <f t="shared" si="0"/>
        <v>201</v>
      </c>
      <c r="E45" s="223">
        <f t="shared" si="0"/>
        <v>142</v>
      </c>
      <c r="F45" s="223">
        <f t="shared" si="0"/>
        <v>154</v>
      </c>
      <c r="G45" s="223">
        <f t="shared" si="0"/>
        <v>178</v>
      </c>
      <c r="H45" s="223">
        <f t="shared" si="0"/>
        <v>185</v>
      </c>
      <c r="I45" s="223">
        <f t="shared" si="0"/>
        <v>150</v>
      </c>
      <c r="J45" s="223">
        <f t="shared" si="0"/>
        <v>120</v>
      </c>
      <c r="K45" s="223">
        <f t="shared" si="0"/>
        <v>110</v>
      </c>
      <c r="L45" s="223">
        <f t="shared" si="0"/>
        <v>64</v>
      </c>
      <c r="M45" s="223">
        <f t="shared" si="0"/>
        <v>50</v>
      </c>
      <c r="N45" s="223">
        <f aca="true" t="shared" si="1" ref="N45:X45">N9+N11+N13+N15+N17+N19+N21+N23+N25+N27+N29+N31+N33+N35+N37+N39+N41+N43</f>
        <v>252</v>
      </c>
      <c r="O45" s="223">
        <f t="shared" si="1"/>
        <v>252</v>
      </c>
      <c r="P45" s="223">
        <f t="shared" si="1"/>
        <v>298</v>
      </c>
      <c r="Q45" s="223">
        <f t="shared" si="1"/>
        <v>297</v>
      </c>
      <c r="R45" s="223">
        <f t="shared" si="1"/>
        <v>262</v>
      </c>
      <c r="S45" s="223">
        <f t="shared" si="1"/>
        <v>247</v>
      </c>
      <c r="T45" s="223">
        <f t="shared" si="1"/>
        <v>218</v>
      </c>
      <c r="U45" s="223">
        <f t="shared" si="1"/>
        <v>188</v>
      </c>
      <c r="V45" s="223">
        <f t="shared" si="1"/>
        <v>177</v>
      </c>
      <c r="W45" s="223">
        <f t="shared" si="1"/>
        <v>104</v>
      </c>
      <c r="X45" s="223">
        <f t="shared" si="1"/>
        <v>117</v>
      </c>
      <c r="Y45" s="106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</row>
    <row r="46" spans="1:123" s="243" customFormat="1" ht="15.75">
      <c r="A46" s="376"/>
      <c r="B46" s="297" t="s">
        <v>141</v>
      </c>
      <c r="C46" s="223">
        <f aca="true" t="shared" si="2" ref="C46:M46">C10+C12+C14+C16+C18+C20+C22+C24+C26+C28+C30+C32+C34+C36+C38+C40+C42+C44</f>
        <v>18</v>
      </c>
      <c r="D46" s="223">
        <f t="shared" si="2"/>
        <v>18</v>
      </c>
      <c r="E46" s="223">
        <f t="shared" si="2"/>
        <v>16</v>
      </c>
      <c r="F46" s="223">
        <f t="shared" si="2"/>
        <v>17</v>
      </c>
      <c r="G46" s="223">
        <f t="shared" si="2"/>
        <v>16</v>
      </c>
      <c r="H46" s="223">
        <f t="shared" si="2"/>
        <v>17</v>
      </c>
      <c r="I46" s="223">
        <f t="shared" si="2"/>
        <v>16</v>
      </c>
      <c r="J46" s="223">
        <f t="shared" si="2"/>
        <v>13</v>
      </c>
      <c r="K46" s="223">
        <f t="shared" si="2"/>
        <v>12</v>
      </c>
      <c r="L46" s="223">
        <f t="shared" si="2"/>
        <v>8</v>
      </c>
      <c r="M46" s="223">
        <f t="shared" si="2"/>
        <v>6</v>
      </c>
      <c r="N46" s="223">
        <f aca="true" t="shared" si="3" ref="N46:X46">N10+N12+N14+N16+N18+N20+N22+N24+N26+N28+N30+N32+N34+N36+N38+N40+N42+N44</f>
        <v>16</v>
      </c>
      <c r="O46" s="223">
        <f t="shared" si="3"/>
        <v>18</v>
      </c>
      <c r="P46" s="223">
        <f t="shared" si="3"/>
        <v>18</v>
      </c>
      <c r="Q46" s="223">
        <f t="shared" si="3"/>
        <v>18</v>
      </c>
      <c r="R46" s="223">
        <f t="shared" si="3"/>
        <v>19</v>
      </c>
      <c r="S46" s="223">
        <f t="shared" si="3"/>
        <v>19</v>
      </c>
      <c r="T46" s="223">
        <f t="shared" si="3"/>
        <v>17</v>
      </c>
      <c r="U46" s="223">
        <f t="shared" si="3"/>
        <v>16</v>
      </c>
      <c r="V46" s="223">
        <f t="shared" si="3"/>
        <v>15</v>
      </c>
      <c r="W46" s="223">
        <f t="shared" si="3"/>
        <v>8</v>
      </c>
      <c r="X46" s="223">
        <f t="shared" si="3"/>
        <v>11</v>
      </c>
      <c r="Y46" s="106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</row>
  </sheetData>
  <sheetProtection/>
  <mergeCells count="48">
    <mergeCell ref="A43:A44"/>
    <mergeCell ref="A23:A24"/>
    <mergeCell ref="A11:A12"/>
    <mergeCell ref="A13:A14"/>
    <mergeCell ref="AJ6:AT6"/>
    <mergeCell ref="C6:M6"/>
    <mergeCell ref="N6:X6"/>
    <mergeCell ref="Y6:AI6"/>
    <mergeCell ref="A15:A16"/>
    <mergeCell ref="A17:A18"/>
    <mergeCell ref="CX6:DH6"/>
    <mergeCell ref="AU2:BF2"/>
    <mergeCell ref="A3:BF3"/>
    <mergeCell ref="A5:A8"/>
    <mergeCell ref="B5:B8"/>
    <mergeCell ref="C5:BP5"/>
    <mergeCell ref="BQ5:DS5"/>
    <mergeCell ref="BQ6:CA6"/>
    <mergeCell ref="CB6:CL6"/>
    <mergeCell ref="CM6:CW6"/>
    <mergeCell ref="A2:U2"/>
    <mergeCell ref="DI6:DS6"/>
    <mergeCell ref="C7:M7"/>
    <mergeCell ref="N7:X7"/>
    <mergeCell ref="Y7:AI7"/>
    <mergeCell ref="AJ7:AT7"/>
    <mergeCell ref="AU7:BE7"/>
    <mergeCell ref="CM7:CW7"/>
    <mergeCell ref="AU6:BE6"/>
    <mergeCell ref="BF6:BP6"/>
    <mergeCell ref="A19:A20"/>
    <mergeCell ref="A21:A22"/>
    <mergeCell ref="CX7:DH7"/>
    <mergeCell ref="DI7:DS7"/>
    <mergeCell ref="A9:A10"/>
    <mergeCell ref="BF7:BP7"/>
    <mergeCell ref="BQ7:CA7"/>
    <mergeCell ref="CB7:CL7"/>
    <mergeCell ref="A45:A46"/>
    <mergeCell ref="A35:A36"/>
    <mergeCell ref="A37:A38"/>
    <mergeCell ref="A39:A40"/>
    <mergeCell ref="A25:A26"/>
    <mergeCell ref="A27:A28"/>
    <mergeCell ref="A29:A30"/>
    <mergeCell ref="A31:A32"/>
    <mergeCell ref="A33:A34"/>
    <mergeCell ref="A41:A42"/>
  </mergeCells>
  <printOptions/>
  <pageMargins left="0.2755905511811024" right="0.1968503937007874" top="0.2755905511811024" bottom="0.3937007874015748" header="0.196850393700787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Q44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5.00390625" style="26" customWidth="1"/>
    <col min="2" max="2" width="34.00390625" style="27" customWidth="1"/>
    <col min="3" max="3" width="6.75390625" style="27" customWidth="1"/>
    <col min="4" max="4" width="15.00390625" style="26" customWidth="1"/>
    <col min="5" max="15" width="6.75390625" style="26" customWidth="1"/>
    <col min="16" max="16" width="7.75390625" style="26" customWidth="1"/>
    <col min="17" max="17" width="11.125" style="26" customWidth="1"/>
    <col min="18" max="16384" width="9.125" style="26" customWidth="1"/>
  </cols>
  <sheetData>
    <row r="1" spans="1:4" s="25" customFormat="1" ht="12.75" customHeight="1">
      <c r="A1" s="24"/>
      <c r="B1" s="24"/>
      <c r="C1" s="24"/>
      <c r="D1" s="24"/>
    </row>
    <row r="2" spans="16:17" ht="15.75">
      <c r="P2" s="363" t="s">
        <v>156</v>
      </c>
      <c r="Q2" s="363"/>
    </row>
    <row r="3" spans="1:17" ht="18.75">
      <c r="A3" s="329" t="s">
        <v>157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18</v>
      </c>
      <c r="C5" s="29" t="s">
        <v>82</v>
      </c>
      <c r="D5" s="29" t="s">
        <v>83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85</v>
      </c>
    </row>
    <row r="6" spans="1:17" s="214" customFormat="1" ht="12.75">
      <c r="A6" s="127">
        <v>1</v>
      </c>
      <c r="B6" s="35" t="s">
        <v>514</v>
      </c>
      <c r="C6" s="127">
        <v>1</v>
      </c>
      <c r="D6" s="127">
        <v>122</v>
      </c>
      <c r="E6" s="127">
        <v>16</v>
      </c>
      <c r="F6" s="127">
        <v>16</v>
      </c>
      <c r="G6" s="127">
        <v>10</v>
      </c>
      <c r="H6" s="127">
        <v>15</v>
      </c>
      <c r="I6" s="127">
        <v>11</v>
      </c>
      <c r="J6" s="127">
        <v>13</v>
      </c>
      <c r="K6" s="127">
        <v>9</v>
      </c>
      <c r="L6" s="127">
        <v>9</v>
      </c>
      <c r="M6" s="127">
        <v>5</v>
      </c>
      <c r="N6" s="127">
        <v>5</v>
      </c>
      <c r="O6" s="127">
        <v>13</v>
      </c>
      <c r="P6" s="127">
        <f>SUM(E6:O6)</f>
        <v>122</v>
      </c>
      <c r="Q6" s="218">
        <f>P6*100/D6</f>
        <v>100</v>
      </c>
    </row>
    <row r="7" spans="1:17" s="214" customFormat="1" ht="12.75">
      <c r="A7" s="127">
        <v>2</v>
      </c>
      <c r="B7" s="35" t="s">
        <v>578</v>
      </c>
      <c r="C7" s="127">
        <v>1</v>
      </c>
      <c r="D7" s="127">
        <v>803</v>
      </c>
      <c r="E7" s="127">
        <v>23</v>
      </c>
      <c r="F7" s="127">
        <v>24</v>
      </c>
      <c r="G7" s="127">
        <v>45</v>
      </c>
      <c r="H7" s="127">
        <v>49</v>
      </c>
      <c r="I7" s="127">
        <v>51</v>
      </c>
      <c r="J7" s="127">
        <v>41</v>
      </c>
      <c r="K7" s="127">
        <v>59</v>
      </c>
      <c r="L7" s="127">
        <v>29</v>
      </c>
      <c r="M7" s="127">
        <v>23</v>
      </c>
      <c r="N7" s="127">
        <v>42</v>
      </c>
      <c r="O7" s="127">
        <v>27</v>
      </c>
      <c r="P7" s="127">
        <f aca="true" t="shared" si="0" ref="P7:P18">SUM(E7:O7)</f>
        <v>413</v>
      </c>
      <c r="Q7" s="218">
        <f aca="true" t="shared" si="1" ref="Q7:Q18">P7*100/D7</f>
        <v>51.432129514321296</v>
      </c>
    </row>
    <row r="8" spans="1:17" s="214" customFormat="1" ht="25.5">
      <c r="A8" s="127">
        <v>3</v>
      </c>
      <c r="B8" s="35" t="s">
        <v>626</v>
      </c>
      <c r="C8" s="127">
        <v>1</v>
      </c>
      <c r="D8" s="127">
        <v>25</v>
      </c>
      <c r="E8" s="127">
        <v>5</v>
      </c>
      <c r="F8" s="127">
        <v>1</v>
      </c>
      <c r="G8" s="127">
        <v>3</v>
      </c>
      <c r="H8" s="127">
        <v>4</v>
      </c>
      <c r="I8" s="127">
        <v>2</v>
      </c>
      <c r="J8" s="127">
        <v>3</v>
      </c>
      <c r="K8" s="127">
        <v>4</v>
      </c>
      <c r="L8" s="127">
        <v>1</v>
      </c>
      <c r="M8" s="127">
        <v>1</v>
      </c>
      <c r="N8" s="127"/>
      <c r="O8" s="127">
        <v>1</v>
      </c>
      <c r="P8" s="127">
        <f t="shared" si="0"/>
        <v>25</v>
      </c>
      <c r="Q8" s="218">
        <f t="shared" si="1"/>
        <v>100</v>
      </c>
    </row>
    <row r="9" spans="1:17" s="214" customFormat="1" ht="12.75" customHeight="1">
      <c r="A9" s="127">
        <v>4</v>
      </c>
      <c r="B9" s="35" t="s">
        <v>664</v>
      </c>
      <c r="C9" s="127">
        <v>1</v>
      </c>
      <c r="D9" s="127">
        <v>139</v>
      </c>
      <c r="E9" s="127">
        <v>9</v>
      </c>
      <c r="F9" s="127">
        <v>18</v>
      </c>
      <c r="G9" s="127">
        <v>19</v>
      </c>
      <c r="H9" s="127">
        <v>10</v>
      </c>
      <c r="I9" s="127">
        <v>15</v>
      </c>
      <c r="J9" s="127">
        <v>14</v>
      </c>
      <c r="K9" s="127">
        <v>17</v>
      </c>
      <c r="L9" s="127">
        <v>13</v>
      </c>
      <c r="M9" s="127">
        <v>13</v>
      </c>
      <c r="N9" s="127">
        <v>7</v>
      </c>
      <c r="O9" s="127">
        <v>4</v>
      </c>
      <c r="P9" s="127">
        <f t="shared" si="0"/>
        <v>139</v>
      </c>
      <c r="Q9" s="218">
        <f t="shared" si="1"/>
        <v>100</v>
      </c>
    </row>
    <row r="10" spans="1:17" s="214" customFormat="1" ht="12.75">
      <c r="A10" s="127">
        <v>5</v>
      </c>
      <c r="B10" s="35" t="s">
        <v>833</v>
      </c>
      <c r="C10" s="127">
        <v>1</v>
      </c>
      <c r="D10" s="127">
        <v>77</v>
      </c>
      <c r="E10" s="127">
        <v>8</v>
      </c>
      <c r="F10" s="127">
        <v>5</v>
      </c>
      <c r="G10" s="127">
        <v>9</v>
      </c>
      <c r="H10" s="127">
        <v>12</v>
      </c>
      <c r="I10" s="127">
        <v>12</v>
      </c>
      <c r="J10" s="127">
        <v>8</v>
      </c>
      <c r="K10" s="127">
        <v>8</v>
      </c>
      <c r="L10" s="127">
        <v>6</v>
      </c>
      <c r="M10" s="127">
        <v>5</v>
      </c>
      <c r="N10" s="127"/>
      <c r="O10" s="127">
        <v>3</v>
      </c>
      <c r="P10" s="127">
        <f t="shared" si="0"/>
        <v>76</v>
      </c>
      <c r="Q10" s="218">
        <f t="shared" si="1"/>
        <v>98.7012987012987</v>
      </c>
    </row>
    <row r="11" spans="1:17" s="214" customFormat="1" ht="12.75">
      <c r="A11" s="127">
        <v>6</v>
      </c>
      <c r="B11" s="35" t="s">
        <v>728</v>
      </c>
      <c r="C11" s="127">
        <v>1</v>
      </c>
      <c r="D11" s="127">
        <v>378</v>
      </c>
      <c r="E11" s="127">
        <v>22</v>
      </c>
      <c r="F11" s="127">
        <v>24</v>
      </c>
      <c r="G11" s="127">
        <v>26</v>
      </c>
      <c r="H11" s="127">
        <v>31</v>
      </c>
      <c r="I11" s="127">
        <v>36</v>
      </c>
      <c r="J11" s="127">
        <v>32</v>
      </c>
      <c r="K11" s="127">
        <v>22</v>
      </c>
      <c r="L11" s="127">
        <v>16</v>
      </c>
      <c r="M11" s="127">
        <v>18</v>
      </c>
      <c r="N11" s="127"/>
      <c r="O11" s="127"/>
      <c r="P11" s="127">
        <f t="shared" si="0"/>
        <v>227</v>
      </c>
      <c r="Q11" s="218">
        <f t="shared" si="1"/>
        <v>60.05291005291005</v>
      </c>
    </row>
    <row r="12" spans="1:17" s="214" customFormat="1" ht="12.75">
      <c r="A12" s="127">
        <v>7</v>
      </c>
      <c r="B12" s="35" t="s">
        <v>826</v>
      </c>
      <c r="C12" s="127">
        <v>1</v>
      </c>
      <c r="D12" s="127">
        <v>683</v>
      </c>
      <c r="E12" s="10">
        <v>31</v>
      </c>
      <c r="F12" s="10">
        <v>31</v>
      </c>
      <c r="G12" s="10">
        <v>31</v>
      </c>
      <c r="H12" s="10">
        <v>30</v>
      </c>
      <c r="I12" s="10">
        <v>28</v>
      </c>
      <c r="J12" s="10">
        <v>26</v>
      </c>
      <c r="K12" s="10">
        <v>13</v>
      </c>
      <c r="L12" s="10">
        <v>21</v>
      </c>
      <c r="M12" s="10">
        <v>18</v>
      </c>
      <c r="N12" s="29"/>
      <c r="O12" s="29">
        <v>12</v>
      </c>
      <c r="P12" s="127">
        <f t="shared" si="0"/>
        <v>241</v>
      </c>
      <c r="Q12" s="218">
        <f t="shared" si="1"/>
        <v>35.28550512445095</v>
      </c>
    </row>
    <row r="13" spans="1:17" s="215" customFormat="1" ht="12.75">
      <c r="A13" s="127">
        <v>8</v>
      </c>
      <c r="B13" s="108" t="s">
        <v>859</v>
      </c>
      <c r="C13" s="127">
        <v>1</v>
      </c>
      <c r="D13" s="195">
        <v>268</v>
      </c>
      <c r="E13" s="195">
        <v>11</v>
      </c>
      <c r="F13" s="195">
        <v>13</v>
      </c>
      <c r="G13" s="195">
        <v>14</v>
      </c>
      <c r="H13" s="195">
        <v>13</v>
      </c>
      <c r="I13" s="195">
        <v>0</v>
      </c>
      <c r="J13" s="195">
        <v>6</v>
      </c>
      <c r="K13" s="195">
        <v>0</v>
      </c>
      <c r="L13" s="195">
        <v>0</v>
      </c>
      <c r="M13" s="195">
        <v>0</v>
      </c>
      <c r="N13" s="195"/>
      <c r="O13" s="195"/>
      <c r="P13" s="127">
        <f t="shared" si="0"/>
        <v>57</v>
      </c>
      <c r="Q13" s="218">
        <f t="shared" si="1"/>
        <v>21.26865671641791</v>
      </c>
    </row>
    <row r="14" spans="1:17" s="214" customFormat="1" ht="12.75">
      <c r="A14" s="127">
        <v>9</v>
      </c>
      <c r="B14" s="35" t="s">
        <v>780</v>
      </c>
      <c r="C14" s="127">
        <v>1</v>
      </c>
      <c r="D14" s="127">
        <v>176</v>
      </c>
      <c r="E14" s="29">
        <v>3</v>
      </c>
      <c r="F14" s="29">
        <v>13</v>
      </c>
      <c r="G14" s="29">
        <v>11</v>
      </c>
      <c r="H14" s="29">
        <v>12</v>
      </c>
      <c r="I14" s="29">
        <v>6</v>
      </c>
      <c r="J14" s="29">
        <v>12</v>
      </c>
      <c r="K14" s="29">
        <v>10</v>
      </c>
      <c r="L14" s="29">
        <v>9</v>
      </c>
      <c r="M14" s="29">
        <v>18</v>
      </c>
      <c r="N14" s="29"/>
      <c r="O14" s="29"/>
      <c r="P14" s="127">
        <f t="shared" si="0"/>
        <v>94</v>
      </c>
      <c r="Q14" s="218">
        <f t="shared" si="1"/>
        <v>53.40909090909091</v>
      </c>
    </row>
    <row r="15" spans="1:17" s="214" customFormat="1" ht="25.5">
      <c r="A15" s="127">
        <v>10</v>
      </c>
      <c r="B15" s="35" t="s">
        <v>827</v>
      </c>
      <c r="C15" s="127">
        <v>1</v>
      </c>
      <c r="D15" s="127">
        <v>5</v>
      </c>
      <c r="E15" s="127"/>
      <c r="F15" s="127"/>
      <c r="G15" s="127">
        <v>2</v>
      </c>
      <c r="H15" s="127">
        <v>1</v>
      </c>
      <c r="I15" s="127"/>
      <c r="J15" s="127"/>
      <c r="K15" s="127"/>
      <c r="L15" s="127"/>
      <c r="M15" s="127"/>
      <c r="N15" s="127"/>
      <c r="O15" s="127"/>
      <c r="P15" s="127">
        <f t="shared" si="0"/>
        <v>3</v>
      </c>
      <c r="Q15" s="218">
        <f t="shared" si="1"/>
        <v>60</v>
      </c>
    </row>
    <row r="16" spans="1:17" s="215" customFormat="1" ht="12.75">
      <c r="A16" s="127">
        <v>11</v>
      </c>
      <c r="B16" s="108" t="s">
        <v>947</v>
      </c>
      <c r="C16" s="127">
        <v>1</v>
      </c>
      <c r="D16" s="195">
        <v>577</v>
      </c>
      <c r="E16" s="195">
        <v>45</v>
      </c>
      <c r="F16" s="195">
        <v>46</v>
      </c>
      <c r="G16" s="195">
        <v>36</v>
      </c>
      <c r="H16" s="195">
        <v>47</v>
      </c>
      <c r="I16" s="195">
        <v>36</v>
      </c>
      <c r="J16" s="195">
        <v>36</v>
      </c>
      <c r="K16" s="195">
        <v>37</v>
      </c>
      <c r="L16" s="195">
        <v>42</v>
      </c>
      <c r="M16" s="195">
        <v>34</v>
      </c>
      <c r="N16" s="195">
        <v>29</v>
      </c>
      <c r="O16" s="195">
        <v>24</v>
      </c>
      <c r="P16" s="127">
        <f t="shared" si="0"/>
        <v>412</v>
      </c>
      <c r="Q16" s="218">
        <f t="shared" si="1"/>
        <v>71.40381282495667</v>
      </c>
    </row>
    <row r="17" spans="1:17" s="216" customFormat="1" ht="15.75" customHeight="1">
      <c r="A17" s="127">
        <v>12</v>
      </c>
      <c r="B17" s="118" t="s">
        <v>825</v>
      </c>
      <c r="C17" s="127">
        <v>1</v>
      </c>
      <c r="D17" s="217">
        <v>679</v>
      </c>
      <c r="E17" s="219">
        <v>49</v>
      </c>
      <c r="F17" s="219">
        <v>41</v>
      </c>
      <c r="G17" s="219">
        <v>66</v>
      </c>
      <c r="H17" s="219">
        <v>37</v>
      </c>
      <c r="I17" s="219">
        <v>39</v>
      </c>
      <c r="J17" s="219">
        <v>33</v>
      </c>
      <c r="K17" s="219">
        <v>27</v>
      </c>
      <c r="L17" s="219">
        <v>22</v>
      </c>
      <c r="M17" s="219">
        <v>14</v>
      </c>
      <c r="N17" s="219">
        <v>11</v>
      </c>
      <c r="O17" s="219">
        <v>25</v>
      </c>
      <c r="P17" s="127">
        <f t="shared" si="0"/>
        <v>364</v>
      </c>
      <c r="Q17" s="218">
        <f t="shared" si="1"/>
        <v>53.608247422680414</v>
      </c>
    </row>
    <row r="18" spans="1:17" s="214" customFormat="1" ht="12.75">
      <c r="A18" s="127">
        <v>13</v>
      </c>
      <c r="B18" s="35" t="s">
        <v>937</v>
      </c>
      <c r="C18" s="127">
        <v>1</v>
      </c>
      <c r="D18" s="127">
        <v>533</v>
      </c>
      <c r="E18" s="106">
        <v>23</v>
      </c>
      <c r="F18" s="106">
        <v>21</v>
      </c>
      <c r="G18" s="106">
        <v>25</v>
      </c>
      <c r="H18" s="106">
        <v>32</v>
      </c>
      <c r="I18" s="106">
        <v>26</v>
      </c>
      <c r="J18" s="106">
        <v>22</v>
      </c>
      <c r="K18" s="106">
        <v>11</v>
      </c>
      <c r="L18" s="106">
        <v>20</v>
      </c>
      <c r="M18" s="106">
        <v>26</v>
      </c>
      <c r="N18" s="106">
        <v>10</v>
      </c>
      <c r="O18" s="106">
        <v>7</v>
      </c>
      <c r="P18" s="127">
        <f t="shared" si="0"/>
        <v>223</v>
      </c>
      <c r="Q18" s="218">
        <f t="shared" si="1"/>
        <v>41.83864915572233</v>
      </c>
    </row>
    <row r="19" spans="1:17" s="51" customFormat="1" ht="12.75">
      <c r="A19" s="29"/>
      <c r="B19" s="35" t="s">
        <v>860</v>
      </c>
      <c r="C19" s="127">
        <v>13</v>
      </c>
      <c r="D19" s="29">
        <v>7232</v>
      </c>
      <c r="E19" s="10">
        <v>245</v>
      </c>
      <c r="F19" s="10">
        <v>253</v>
      </c>
      <c r="G19" s="10">
        <v>297</v>
      </c>
      <c r="H19" s="10">
        <v>293</v>
      </c>
      <c r="I19" s="10">
        <v>262</v>
      </c>
      <c r="J19" s="10">
        <v>246</v>
      </c>
      <c r="K19" s="10">
        <v>217</v>
      </c>
      <c r="L19" s="10">
        <v>188</v>
      </c>
      <c r="M19" s="10">
        <v>175</v>
      </c>
      <c r="N19" s="10">
        <v>104</v>
      </c>
      <c r="O19" s="10">
        <v>116</v>
      </c>
      <c r="P19" s="10">
        <v>2396</v>
      </c>
      <c r="Q19" s="205">
        <v>33.13053097345133</v>
      </c>
    </row>
    <row r="20" spans="1:17" s="51" customFormat="1" ht="12.75">
      <c r="A20" s="36"/>
      <c r="B20" s="37"/>
      <c r="C20" s="38"/>
      <c r="D20" s="3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51" customFormat="1" ht="12.75">
      <c r="A21" s="36"/>
      <c r="B21" s="37"/>
      <c r="C21" s="38"/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51" customFormat="1" ht="12.75">
      <c r="A22" s="36"/>
      <c r="B22" s="37"/>
      <c r="C22" s="38"/>
      <c r="D22" s="38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30" customFormat="1" ht="18.75" customHeight="1">
      <c r="A23" s="387" t="s">
        <v>371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9"/>
    </row>
    <row r="24" spans="1:17" s="30" customFormat="1" ht="47.25" customHeight="1">
      <c r="A24" s="29" t="s">
        <v>0</v>
      </c>
      <c r="B24" s="29" t="s">
        <v>18</v>
      </c>
      <c r="C24" s="29" t="s">
        <v>82</v>
      </c>
      <c r="D24" s="29" t="s">
        <v>83</v>
      </c>
      <c r="E24" s="29">
        <v>1</v>
      </c>
      <c r="F24" s="29">
        <v>2</v>
      </c>
      <c r="G24" s="29">
        <v>3</v>
      </c>
      <c r="H24" s="29">
        <v>4</v>
      </c>
      <c r="I24" s="29">
        <v>5</v>
      </c>
      <c r="J24" s="29">
        <v>6</v>
      </c>
      <c r="K24" s="29">
        <v>7</v>
      </c>
      <c r="L24" s="29">
        <v>8</v>
      </c>
      <c r="M24" s="29">
        <v>9</v>
      </c>
      <c r="N24" s="29">
        <v>10</v>
      </c>
      <c r="O24" s="29">
        <v>11</v>
      </c>
      <c r="P24" s="29" t="s">
        <v>84</v>
      </c>
      <c r="Q24" s="29" t="s">
        <v>85</v>
      </c>
    </row>
    <row r="25" spans="1:17" s="30" customFormat="1" ht="1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30" customFormat="1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8" spans="2:8" ht="28.5" customHeight="1">
      <c r="B28" s="369" t="s">
        <v>93</v>
      </c>
      <c r="C28" s="369"/>
      <c r="D28" s="369"/>
      <c r="E28" s="369"/>
      <c r="F28" s="369"/>
      <c r="G28" s="369"/>
      <c r="H28" s="369"/>
    </row>
    <row r="44" ht="15.75">
      <c r="C44" s="47"/>
    </row>
  </sheetData>
  <sheetProtection/>
  <mergeCells count="4">
    <mergeCell ref="P2:Q2"/>
    <mergeCell ref="A3:Q3"/>
    <mergeCell ref="B28:H28"/>
    <mergeCell ref="A23:Q23"/>
  </mergeCells>
  <printOptions/>
  <pageMargins left="0.26" right="0.2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Q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00390625" defaultRowHeight="12.75"/>
  <cols>
    <col min="1" max="1" width="5.00390625" style="26" customWidth="1"/>
    <col min="2" max="2" width="27.625" style="27" customWidth="1"/>
    <col min="3" max="3" width="6.75390625" style="26" customWidth="1"/>
    <col min="4" max="4" width="16.75390625" style="26" customWidth="1"/>
    <col min="5" max="15" width="6.75390625" style="26" customWidth="1"/>
    <col min="16" max="16" width="8.375" style="26" customWidth="1"/>
    <col min="17" max="17" width="12.75390625" style="26" customWidth="1"/>
    <col min="18" max="16384" width="9.125" style="26" customWidth="1"/>
  </cols>
  <sheetData>
    <row r="1" spans="1:2" s="226" customFormat="1" ht="11.25">
      <c r="A1" s="225"/>
      <c r="B1" s="225"/>
    </row>
    <row r="2" spans="2:17" s="110" customFormat="1" ht="15.75">
      <c r="B2" s="224"/>
      <c r="P2" s="355" t="s">
        <v>158</v>
      </c>
      <c r="Q2" s="355"/>
    </row>
    <row r="3" spans="1:17" s="110" customFormat="1" ht="18.75">
      <c r="A3" s="390" t="s">
        <v>350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="110" customFormat="1" ht="15.75">
      <c r="B4" s="224"/>
    </row>
    <row r="5" spans="1:17" s="107" customFormat="1" ht="38.25">
      <c r="A5" s="227" t="s">
        <v>0</v>
      </c>
      <c r="B5" s="106" t="s">
        <v>18</v>
      </c>
      <c r="C5" s="106" t="s">
        <v>82</v>
      </c>
      <c r="D5" s="106" t="s">
        <v>83</v>
      </c>
      <c r="E5" s="106">
        <v>1</v>
      </c>
      <c r="F5" s="106">
        <v>2</v>
      </c>
      <c r="G5" s="106">
        <v>3</v>
      </c>
      <c r="H5" s="106">
        <v>4</v>
      </c>
      <c r="I5" s="106">
        <v>5</v>
      </c>
      <c r="J5" s="106">
        <v>6</v>
      </c>
      <c r="K5" s="106">
        <v>7</v>
      </c>
      <c r="L5" s="106">
        <v>8</v>
      </c>
      <c r="M5" s="106">
        <v>9</v>
      </c>
      <c r="N5" s="106">
        <v>10</v>
      </c>
      <c r="O5" s="106">
        <v>11</v>
      </c>
      <c r="P5" s="106" t="s">
        <v>84</v>
      </c>
      <c r="Q5" s="106" t="s">
        <v>85</v>
      </c>
    </row>
    <row r="6" spans="1:17" s="226" customFormat="1" ht="12.75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  <c r="N6" s="106">
        <v>14</v>
      </c>
      <c r="O6" s="106">
        <v>15</v>
      </c>
      <c r="P6" s="106">
        <v>16</v>
      </c>
      <c r="Q6" s="106">
        <v>17</v>
      </c>
    </row>
    <row r="7" spans="1:17" s="120" customFormat="1" ht="25.5">
      <c r="A7" s="106">
        <v>1</v>
      </c>
      <c r="B7" s="227" t="s">
        <v>725</v>
      </c>
      <c r="C7" s="106">
        <v>1</v>
      </c>
      <c r="D7" s="106">
        <v>12</v>
      </c>
      <c r="E7" s="106"/>
      <c r="F7" s="106">
        <v>3</v>
      </c>
      <c r="G7" s="106">
        <v>2</v>
      </c>
      <c r="H7" s="106">
        <v>3</v>
      </c>
      <c r="I7" s="106"/>
      <c r="J7" s="106"/>
      <c r="K7" s="106"/>
      <c r="L7" s="106"/>
      <c r="M7" s="106"/>
      <c r="N7" s="106"/>
      <c r="O7" s="106"/>
      <c r="P7" s="106">
        <f>SUM(E7:O7)</f>
        <v>8</v>
      </c>
      <c r="Q7" s="230">
        <f>P7*100/D7</f>
        <v>66.66666666666667</v>
      </c>
    </row>
    <row r="8" spans="1:17" s="110" customFormat="1" ht="25.5">
      <c r="A8" s="106">
        <v>2</v>
      </c>
      <c r="B8" s="227" t="s">
        <v>727</v>
      </c>
      <c r="C8" s="106">
        <v>1</v>
      </c>
      <c r="D8" s="106">
        <v>16</v>
      </c>
      <c r="E8" s="106"/>
      <c r="F8" s="106"/>
      <c r="G8" s="106">
        <v>1</v>
      </c>
      <c r="H8" s="106"/>
      <c r="I8" s="106">
        <v>1</v>
      </c>
      <c r="J8" s="106">
        <v>5</v>
      </c>
      <c r="K8" s="106">
        <v>5</v>
      </c>
      <c r="L8" s="106">
        <v>4</v>
      </c>
      <c r="M8" s="106"/>
      <c r="N8" s="106"/>
      <c r="O8" s="106"/>
      <c r="P8" s="106">
        <f aca="true" t="shared" si="0" ref="P8:P17">SUM(E8:O8)</f>
        <v>16</v>
      </c>
      <c r="Q8" s="230">
        <f aca="true" t="shared" si="1" ref="Q8:Q17">P8*100/D8</f>
        <v>100</v>
      </c>
    </row>
    <row r="9" spans="1:17" s="120" customFormat="1" ht="12.75">
      <c r="A9" s="106">
        <v>3</v>
      </c>
      <c r="B9" s="227" t="s">
        <v>833</v>
      </c>
      <c r="C9" s="106">
        <v>1</v>
      </c>
      <c r="D9" s="106">
        <v>77</v>
      </c>
      <c r="E9" s="111"/>
      <c r="F9" s="106">
        <v>1</v>
      </c>
      <c r="G9" s="111"/>
      <c r="H9" s="111"/>
      <c r="I9" s="111"/>
      <c r="J9" s="111"/>
      <c r="K9" s="111"/>
      <c r="L9" s="111"/>
      <c r="M9" s="111"/>
      <c r="N9" s="111"/>
      <c r="O9" s="111"/>
      <c r="P9" s="106">
        <f t="shared" si="0"/>
        <v>1</v>
      </c>
      <c r="Q9" s="230">
        <f t="shared" si="1"/>
        <v>1.2987012987012987</v>
      </c>
    </row>
    <row r="10" spans="1:17" s="120" customFormat="1" ht="12.75">
      <c r="A10" s="106">
        <v>4</v>
      </c>
      <c r="B10" s="227" t="s">
        <v>826</v>
      </c>
      <c r="C10" s="106">
        <v>1</v>
      </c>
      <c r="D10" s="106">
        <v>683</v>
      </c>
      <c r="E10" s="106"/>
      <c r="F10" s="106">
        <v>13</v>
      </c>
      <c r="G10" s="106">
        <v>10</v>
      </c>
      <c r="H10" s="106">
        <v>9</v>
      </c>
      <c r="I10" s="106">
        <v>9</v>
      </c>
      <c r="J10" s="106">
        <v>13</v>
      </c>
      <c r="K10" s="106">
        <v>12</v>
      </c>
      <c r="L10" s="106">
        <v>11</v>
      </c>
      <c r="M10" s="106">
        <v>14</v>
      </c>
      <c r="N10" s="106"/>
      <c r="O10" s="106"/>
      <c r="P10" s="106">
        <f t="shared" si="0"/>
        <v>91</v>
      </c>
      <c r="Q10" s="230">
        <f t="shared" si="1"/>
        <v>13.323572474377745</v>
      </c>
    </row>
    <row r="11" spans="1:17" s="120" customFormat="1" ht="12.75">
      <c r="A11" s="106">
        <v>5</v>
      </c>
      <c r="B11" s="227" t="s">
        <v>859</v>
      </c>
      <c r="C11" s="106">
        <v>1</v>
      </c>
      <c r="D11" s="106">
        <v>268</v>
      </c>
      <c r="E11" s="106"/>
      <c r="F11" s="106">
        <v>13</v>
      </c>
      <c r="G11" s="106">
        <v>5</v>
      </c>
      <c r="H11" s="106">
        <v>4</v>
      </c>
      <c r="I11" s="106">
        <v>0</v>
      </c>
      <c r="J11" s="106">
        <v>8</v>
      </c>
      <c r="K11" s="106"/>
      <c r="L11" s="106"/>
      <c r="M11" s="106"/>
      <c r="N11" s="106"/>
      <c r="O11" s="106"/>
      <c r="P11" s="106">
        <f t="shared" si="0"/>
        <v>30</v>
      </c>
      <c r="Q11" s="230">
        <f t="shared" si="1"/>
        <v>11.194029850746269</v>
      </c>
    </row>
    <row r="12" spans="1:17" s="220" customFormat="1" ht="12.75">
      <c r="A12" s="106">
        <v>6</v>
      </c>
      <c r="B12" s="228" t="s">
        <v>780</v>
      </c>
      <c r="C12" s="106">
        <v>1</v>
      </c>
      <c r="D12" s="195">
        <v>176</v>
      </c>
      <c r="E12" s="195"/>
      <c r="F12" s="195">
        <v>14</v>
      </c>
      <c r="G12" s="195">
        <v>10</v>
      </c>
      <c r="H12" s="195">
        <v>6</v>
      </c>
      <c r="I12" s="195">
        <v>16</v>
      </c>
      <c r="J12" s="195">
        <v>7</v>
      </c>
      <c r="K12" s="195">
        <v>8</v>
      </c>
      <c r="L12" s="195">
        <v>12</v>
      </c>
      <c r="M12" s="195">
        <v>6</v>
      </c>
      <c r="N12" s="195"/>
      <c r="O12" s="195"/>
      <c r="P12" s="106">
        <f t="shared" si="0"/>
        <v>79</v>
      </c>
      <c r="Q12" s="230">
        <f t="shared" si="1"/>
        <v>44.88636363636363</v>
      </c>
    </row>
    <row r="13" spans="1:17" s="220" customFormat="1" ht="12.75">
      <c r="A13" s="106">
        <v>7</v>
      </c>
      <c r="B13" s="228" t="s">
        <v>948</v>
      </c>
      <c r="C13" s="106">
        <v>1</v>
      </c>
      <c r="D13" s="195">
        <v>3</v>
      </c>
      <c r="E13" s="195"/>
      <c r="F13" s="195">
        <v>2</v>
      </c>
      <c r="G13" s="195"/>
      <c r="H13" s="195">
        <v>1</v>
      </c>
      <c r="I13" s="195"/>
      <c r="J13" s="195"/>
      <c r="K13" s="195"/>
      <c r="L13" s="195"/>
      <c r="M13" s="195"/>
      <c r="N13" s="195"/>
      <c r="O13" s="195"/>
      <c r="P13" s="106">
        <f t="shared" si="0"/>
        <v>3</v>
      </c>
      <c r="Q13" s="230">
        <f t="shared" si="1"/>
        <v>100</v>
      </c>
    </row>
    <row r="14" spans="1:17" s="220" customFormat="1" ht="12.75">
      <c r="A14" s="106">
        <v>8</v>
      </c>
      <c r="B14" s="228" t="s">
        <v>949</v>
      </c>
      <c r="C14" s="106">
        <v>1</v>
      </c>
      <c r="D14" s="195">
        <v>15</v>
      </c>
      <c r="E14" s="195"/>
      <c r="F14" s="195">
        <v>5</v>
      </c>
      <c r="G14" s="195">
        <v>5</v>
      </c>
      <c r="H14" s="195">
        <v>1</v>
      </c>
      <c r="I14" s="195"/>
      <c r="J14" s="195"/>
      <c r="K14" s="195"/>
      <c r="L14" s="195"/>
      <c r="M14" s="195"/>
      <c r="N14" s="195"/>
      <c r="O14" s="195"/>
      <c r="P14" s="106">
        <f t="shared" si="0"/>
        <v>11</v>
      </c>
      <c r="Q14" s="230">
        <f t="shared" si="1"/>
        <v>73.33333333333333</v>
      </c>
    </row>
    <row r="15" spans="1:17" s="222" customFormat="1" ht="15.75" customHeight="1">
      <c r="A15" s="106">
        <v>9</v>
      </c>
      <c r="B15" s="229" t="s">
        <v>825</v>
      </c>
      <c r="C15" s="106">
        <v>1</v>
      </c>
      <c r="D15" s="186">
        <v>679</v>
      </c>
      <c r="E15" s="186"/>
      <c r="F15" s="186">
        <v>9</v>
      </c>
      <c r="G15" s="186">
        <v>8</v>
      </c>
      <c r="H15" s="186">
        <v>10</v>
      </c>
      <c r="I15" s="186">
        <v>14</v>
      </c>
      <c r="J15" s="186">
        <v>11</v>
      </c>
      <c r="K15" s="186">
        <v>13</v>
      </c>
      <c r="L15" s="186">
        <v>7</v>
      </c>
      <c r="M15" s="186">
        <v>6</v>
      </c>
      <c r="N15" s="186"/>
      <c r="O15" s="186"/>
      <c r="P15" s="106">
        <f t="shared" si="0"/>
        <v>78</v>
      </c>
      <c r="Q15" s="230">
        <f t="shared" si="1"/>
        <v>11.487481590574374</v>
      </c>
    </row>
    <row r="16" spans="1:17" s="222" customFormat="1" ht="15.75" customHeight="1">
      <c r="A16" s="106">
        <v>10</v>
      </c>
      <c r="B16" s="229" t="s">
        <v>578</v>
      </c>
      <c r="C16" s="106">
        <v>1</v>
      </c>
      <c r="D16" s="186">
        <v>803</v>
      </c>
      <c r="E16" s="186"/>
      <c r="F16" s="186">
        <v>10</v>
      </c>
      <c r="G16" s="186">
        <v>7</v>
      </c>
      <c r="H16" s="186">
        <v>12</v>
      </c>
      <c r="I16" s="186">
        <v>13</v>
      </c>
      <c r="J16" s="186">
        <v>9</v>
      </c>
      <c r="K16" s="186">
        <v>11</v>
      </c>
      <c r="L16" s="186">
        <v>8</v>
      </c>
      <c r="M16" s="186">
        <v>14</v>
      </c>
      <c r="N16" s="186"/>
      <c r="O16" s="186"/>
      <c r="P16" s="106">
        <f t="shared" si="0"/>
        <v>84</v>
      </c>
      <c r="Q16" s="230">
        <f t="shared" si="1"/>
        <v>10.46077210460772</v>
      </c>
    </row>
    <row r="17" spans="1:17" s="120" customFormat="1" ht="12.75">
      <c r="A17" s="106">
        <v>11</v>
      </c>
      <c r="B17" s="108" t="s">
        <v>743</v>
      </c>
      <c r="C17" s="106">
        <v>1</v>
      </c>
      <c r="D17" s="106">
        <v>533</v>
      </c>
      <c r="E17" s="106"/>
      <c r="F17" s="106">
        <v>17</v>
      </c>
      <c r="G17" s="106">
        <v>16</v>
      </c>
      <c r="H17" s="106">
        <v>8</v>
      </c>
      <c r="I17" s="106">
        <v>8</v>
      </c>
      <c r="J17" s="106">
        <v>10</v>
      </c>
      <c r="K17" s="106">
        <v>4</v>
      </c>
      <c r="L17" s="106">
        <v>5</v>
      </c>
      <c r="M17" s="106">
        <v>3</v>
      </c>
      <c r="N17" s="106"/>
      <c r="O17" s="106"/>
      <c r="P17" s="106">
        <f t="shared" si="0"/>
        <v>71</v>
      </c>
      <c r="Q17" s="230">
        <f t="shared" si="1"/>
        <v>13.320825515947467</v>
      </c>
    </row>
    <row r="18" spans="1:17" s="110" customFormat="1" ht="15.75">
      <c r="A18" s="223"/>
      <c r="B18" s="231" t="s">
        <v>860</v>
      </c>
      <c r="C18" s="223">
        <v>11</v>
      </c>
      <c r="D18" s="223">
        <v>7232</v>
      </c>
      <c r="E18" s="223">
        <v>0</v>
      </c>
      <c r="F18" s="223">
        <v>87</v>
      </c>
      <c r="G18" s="223">
        <v>64</v>
      </c>
      <c r="H18" s="223">
        <v>54</v>
      </c>
      <c r="I18" s="223">
        <v>61</v>
      </c>
      <c r="J18" s="223">
        <v>63</v>
      </c>
      <c r="K18" s="223">
        <v>53</v>
      </c>
      <c r="L18" s="223">
        <v>47</v>
      </c>
      <c r="M18" s="223">
        <v>43</v>
      </c>
      <c r="N18" s="223">
        <v>0</v>
      </c>
      <c r="O18" s="223">
        <v>0</v>
      </c>
      <c r="P18" s="223">
        <v>472</v>
      </c>
      <c r="Q18" s="223">
        <v>6</v>
      </c>
    </row>
    <row r="19" s="110" customFormat="1" ht="15.75">
      <c r="B19" s="224"/>
    </row>
    <row r="20" s="110" customFormat="1" ht="15.75">
      <c r="B20" s="224"/>
    </row>
    <row r="21" s="110" customFormat="1" ht="15.75">
      <c r="B21" s="224"/>
    </row>
  </sheetData>
  <sheetProtection/>
  <mergeCells count="2">
    <mergeCell ref="P2:Q2"/>
    <mergeCell ref="A3:Q3"/>
  </mergeCells>
  <printOptions/>
  <pageMargins left="0.27" right="0.2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9" sqref="A19:G19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159</v>
      </c>
      <c r="Q2" s="328"/>
    </row>
    <row r="3" spans="1:17" ht="18.75" customHeight="1">
      <c r="A3" s="329" t="s">
        <v>160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18</v>
      </c>
      <c r="C5" s="29" t="s">
        <v>82</v>
      </c>
      <c r="D5" s="29" t="s">
        <v>98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99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s="51" customFormat="1" ht="12.75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51" customFormat="1" ht="12.7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51" customFormat="1" ht="12.75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3" s="30" customFormat="1" ht="12.75">
      <c r="B12" s="34"/>
      <c r="C12" s="34"/>
    </row>
    <row r="13" spans="1:17" ht="18.75">
      <c r="A13" s="387" t="s">
        <v>372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9"/>
    </row>
    <row r="14" spans="1:17" s="1" customFormat="1" ht="38.25">
      <c r="A14" s="29" t="s">
        <v>0</v>
      </c>
      <c r="B14" s="29" t="s">
        <v>18</v>
      </c>
      <c r="C14" s="29" t="s">
        <v>82</v>
      </c>
      <c r="D14" s="29" t="s">
        <v>83</v>
      </c>
      <c r="E14" s="29">
        <v>1</v>
      </c>
      <c r="F14" s="29">
        <v>2</v>
      </c>
      <c r="G14" s="29">
        <v>3</v>
      </c>
      <c r="H14" s="29">
        <v>4</v>
      </c>
      <c r="I14" s="29">
        <v>5</v>
      </c>
      <c r="J14" s="29">
        <v>6</v>
      </c>
      <c r="K14" s="29">
        <v>7</v>
      </c>
      <c r="L14" s="29">
        <v>8</v>
      </c>
      <c r="M14" s="29">
        <v>9</v>
      </c>
      <c r="N14" s="29">
        <v>10</v>
      </c>
      <c r="O14" s="29">
        <v>11</v>
      </c>
      <c r="P14" s="29" t="s">
        <v>84</v>
      </c>
      <c r="Q14" s="29" t="s">
        <v>85</v>
      </c>
    </row>
    <row r="15" spans="1:17" s="1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.75">
      <c r="A16" s="29"/>
      <c r="B16" s="35" t="s">
        <v>17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9" spans="1:7" ht="33" customHeight="1">
      <c r="A19" s="369" t="s">
        <v>93</v>
      </c>
      <c r="B19" s="369"/>
      <c r="C19" s="369"/>
      <c r="D19" s="369"/>
      <c r="E19" s="369"/>
      <c r="F19" s="369"/>
      <c r="G19" s="369"/>
    </row>
  </sheetData>
  <sheetProtection/>
  <mergeCells count="4">
    <mergeCell ref="P2:Q2"/>
    <mergeCell ref="A3:Q3"/>
    <mergeCell ref="A13:Q13"/>
    <mergeCell ref="A19:G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3" sqref="A13:Q18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161</v>
      </c>
      <c r="Q2" s="328"/>
    </row>
    <row r="3" spans="1:17" ht="18.75" customHeight="1">
      <c r="A3" s="329" t="s">
        <v>162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104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163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s="51" customFormat="1" ht="12.75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51" customFormat="1" ht="12.7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51" customFormat="1" ht="12.75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3" s="30" customFormat="1" ht="18.75" customHeight="1">
      <c r="B12" s="34"/>
      <c r="C12" s="34"/>
    </row>
    <row r="13" spans="1:17" ht="18.75" customHeight="1">
      <c r="A13" s="387" t="s">
        <v>373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9"/>
    </row>
    <row r="14" spans="1:17" ht="48" customHeight="1">
      <c r="A14" s="29" t="s">
        <v>0</v>
      </c>
      <c r="B14" s="29" t="s">
        <v>18</v>
      </c>
      <c r="C14" s="29" t="s">
        <v>82</v>
      </c>
      <c r="D14" s="29" t="s">
        <v>83</v>
      </c>
      <c r="E14" s="29">
        <v>1</v>
      </c>
      <c r="F14" s="29">
        <v>2</v>
      </c>
      <c r="G14" s="29">
        <v>3</v>
      </c>
      <c r="H14" s="29">
        <v>4</v>
      </c>
      <c r="I14" s="29">
        <v>5</v>
      </c>
      <c r="J14" s="29">
        <v>6</v>
      </c>
      <c r="K14" s="29">
        <v>7</v>
      </c>
      <c r="L14" s="29">
        <v>8</v>
      </c>
      <c r="M14" s="29">
        <v>9</v>
      </c>
      <c r="N14" s="29">
        <v>10</v>
      </c>
      <c r="O14" s="29">
        <v>11</v>
      </c>
      <c r="P14" s="29" t="s">
        <v>84</v>
      </c>
      <c r="Q14" s="29" t="s">
        <v>85</v>
      </c>
    </row>
    <row r="15" spans="1:17" ht="15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.75">
      <c r="A16" s="29"/>
      <c r="B16" s="35" t="s">
        <v>17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8" spans="2:8" ht="30.75" customHeight="1">
      <c r="B18" s="369" t="s">
        <v>93</v>
      </c>
      <c r="C18" s="369"/>
      <c r="D18" s="369"/>
      <c r="E18" s="369"/>
      <c r="F18" s="369"/>
      <c r="G18" s="369"/>
      <c r="H18" s="369"/>
    </row>
  </sheetData>
  <sheetProtection/>
  <mergeCells count="4">
    <mergeCell ref="P2:Q2"/>
    <mergeCell ref="A3:Q3"/>
    <mergeCell ref="A13:Q13"/>
    <mergeCell ref="B18:H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164</v>
      </c>
      <c r="Q2" s="328"/>
    </row>
    <row r="3" spans="1:17" ht="18.75" customHeight="1">
      <c r="A3" s="329" t="s">
        <v>351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110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111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1" spans="1:17" ht="19.5" customHeight="1">
      <c r="A11" s="387" t="s">
        <v>374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1:17" ht="38.25">
      <c r="A12" s="29" t="s">
        <v>0</v>
      </c>
      <c r="B12" s="29" t="s">
        <v>18</v>
      </c>
      <c r="C12" s="29" t="s">
        <v>82</v>
      </c>
      <c r="D12" s="29" t="s">
        <v>83</v>
      </c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 t="s">
        <v>84</v>
      </c>
      <c r="Q12" s="29" t="s">
        <v>85</v>
      </c>
    </row>
    <row r="13" spans="1:17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>
      <c r="A14" s="29"/>
      <c r="B14" s="35" t="s">
        <v>17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6" spans="2:8" ht="33.75" customHeight="1">
      <c r="B16" s="369" t="s">
        <v>93</v>
      </c>
      <c r="C16" s="369"/>
      <c r="D16" s="369"/>
      <c r="E16" s="369"/>
      <c r="F16" s="369"/>
      <c r="G16" s="369"/>
      <c r="H16" s="369"/>
    </row>
  </sheetData>
  <sheetProtection/>
  <mergeCells count="4">
    <mergeCell ref="P2:Q2"/>
    <mergeCell ref="A3:Q3"/>
    <mergeCell ref="A11:Q11"/>
    <mergeCell ref="B16:H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U28" sqref="U28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165</v>
      </c>
      <c r="Q2" s="328"/>
    </row>
    <row r="3" spans="1:17" ht="18.75" customHeight="1">
      <c r="A3" s="329" t="s">
        <v>166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116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117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1" spans="1:17" ht="20.25" customHeight="1">
      <c r="A11" s="387" t="s">
        <v>375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1:17" ht="38.25">
      <c r="A12" s="29" t="s">
        <v>0</v>
      </c>
      <c r="B12" s="29" t="s">
        <v>18</v>
      </c>
      <c r="C12" s="29" t="s">
        <v>82</v>
      </c>
      <c r="D12" s="29" t="s">
        <v>83</v>
      </c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 t="s">
        <v>84</v>
      </c>
      <c r="Q12" s="29" t="s">
        <v>85</v>
      </c>
    </row>
    <row r="13" spans="1:17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>
      <c r="A14" s="29"/>
      <c r="B14" s="35" t="s">
        <v>17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6" spans="2:8" ht="39" customHeight="1">
      <c r="B16" s="369" t="s">
        <v>93</v>
      </c>
      <c r="C16" s="369"/>
      <c r="D16" s="369"/>
      <c r="E16" s="369"/>
      <c r="F16" s="369"/>
      <c r="G16" s="369"/>
      <c r="H16" s="369"/>
    </row>
  </sheetData>
  <sheetProtection/>
  <mergeCells count="4">
    <mergeCell ref="P2:Q2"/>
    <mergeCell ref="A3:Q3"/>
    <mergeCell ref="A11:Q11"/>
    <mergeCell ref="B16:H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V29" sqref="V29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3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167</v>
      </c>
      <c r="Q2" s="328"/>
    </row>
    <row r="3" spans="1:17" ht="18.75" customHeight="1">
      <c r="A3" s="329" t="s">
        <v>168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169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170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1" spans="1:17" ht="14.25" customHeight="1">
      <c r="A11" s="387" t="s">
        <v>376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1:17" ht="38.25">
      <c r="A12" s="29" t="s">
        <v>0</v>
      </c>
      <c r="B12" s="29" t="s">
        <v>18</v>
      </c>
      <c r="C12" s="29" t="s">
        <v>82</v>
      </c>
      <c r="D12" s="29" t="s">
        <v>83</v>
      </c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 t="s">
        <v>84</v>
      </c>
      <c r="Q12" s="29" t="s">
        <v>85</v>
      </c>
    </row>
    <row r="13" spans="1:17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>
      <c r="A14" s="29"/>
      <c r="B14" s="35" t="s">
        <v>17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6" spans="2:8" ht="36" customHeight="1">
      <c r="B16" s="369" t="s">
        <v>93</v>
      </c>
      <c r="C16" s="369"/>
      <c r="D16" s="369"/>
      <c r="E16" s="369"/>
      <c r="F16" s="369"/>
      <c r="G16" s="369"/>
      <c r="H16" s="369"/>
    </row>
  </sheetData>
  <sheetProtection/>
  <mergeCells count="4">
    <mergeCell ref="P2:Q2"/>
    <mergeCell ref="A3:Q3"/>
    <mergeCell ref="A11:Q11"/>
    <mergeCell ref="B16:H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9" sqref="B9"/>
    </sheetView>
  </sheetViews>
  <sheetFormatPr defaultColWidth="10.75390625" defaultRowHeight="12.75"/>
  <cols>
    <col min="1" max="1" width="7.25390625" style="17" customWidth="1"/>
    <col min="2" max="2" width="33.875" style="16" customWidth="1"/>
    <col min="3" max="3" width="14.25390625" style="17" customWidth="1"/>
    <col min="4" max="4" width="14.125" style="17" customWidth="1"/>
    <col min="5" max="5" width="13.875" style="17" customWidth="1"/>
    <col min="6" max="16384" width="10.75390625" style="17" customWidth="1"/>
  </cols>
  <sheetData>
    <row r="1" spans="1:5" s="8" customFormat="1" ht="11.25">
      <c r="A1" s="6"/>
      <c r="B1" s="6"/>
      <c r="C1" s="6"/>
      <c r="D1" s="6"/>
      <c r="E1" s="6"/>
    </row>
    <row r="2" spans="1:5" ht="15.75">
      <c r="A2" s="15"/>
      <c r="C2" s="15"/>
      <c r="D2" s="321" t="s">
        <v>26</v>
      </c>
      <c r="E2" s="321"/>
    </row>
    <row r="3" spans="1:5" ht="18.75">
      <c r="A3" s="322" t="s">
        <v>27</v>
      </c>
      <c r="B3" s="323"/>
      <c r="C3" s="323"/>
      <c r="D3" s="323"/>
      <c r="E3" s="323"/>
    </row>
    <row r="4" spans="1:5" ht="15.75">
      <c r="A4" s="18" t="s">
        <v>1</v>
      </c>
      <c r="B4" s="19"/>
      <c r="C4" s="18"/>
      <c r="D4" s="18"/>
      <c r="E4" s="18"/>
    </row>
    <row r="5" s="1" customFormat="1" ht="12.75">
      <c r="B5" s="23"/>
    </row>
    <row r="7" spans="1:12" ht="15.75" customHeight="1">
      <c r="A7" s="324" t="s">
        <v>0</v>
      </c>
      <c r="B7" s="324" t="s">
        <v>347</v>
      </c>
      <c r="C7" s="324" t="s">
        <v>22</v>
      </c>
      <c r="D7" s="325" t="s">
        <v>23</v>
      </c>
      <c r="E7" s="326"/>
      <c r="F7" s="326"/>
      <c r="G7" s="326"/>
      <c r="H7" s="326"/>
      <c r="I7" s="326"/>
      <c r="J7" s="326"/>
      <c r="K7" s="326"/>
      <c r="L7" s="327"/>
    </row>
    <row r="8" spans="1:12" ht="15.75">
      <c r="A8" s="324"/>
      <c r="B8" s="324"/>
      <c r="C8" s="324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</row>
    <row r="9" spans="1:12" ht="15.75">
      <c r="A9" s="10">
        <v>1</v>
      </c>
      <c r="B9" s="22" t="s">
        <v>345</v>
      </c>
      <c r="C9" s="14"/>
      <c r="D9" s="14"/>
      <c r="E9" s="14"/>
      <c r="F9" s="10"/>
      <c r="G9" s="10"/>
      <c r="H9" s="10"/>
      <c r="I9" s="10"/>
      <c r="J9" s="10"/>
      <c r="K9" s="10"/>
      <c r="L9" s="10"/>
    </row>
    <row r="10" spans="1:12" ht="15.75">
      <c r="A10" s="10"/>
      <c r="B10" s="22"/>
      <c r="C10" s="14"/>
      <c r="D10" s="14"/>
      <c r="E10" s="14"/>
      <c r="F10" s="10"/>
      <c r="G10" s="10"/>
      <c r="H10" s="10"/>
      <c r="I10" s="10"/>
      <c r="J10" s="10"/>
      <c r="K10" s="10"/>
      <c r="L10" s="10"/>
    </row>
    <row r="11" spans="1:12" ht="15.75">
      <c r="A11" s="10"/>
      <c r="B11" s="22" t="s">
        <v>17</v>
      </c>
      <c r="C11" s="14"/>
      <c r="D11" s="14"/>
      <c r="E11" s="14"/>
      <c r="F11" s="10"/>
      <c r="G11" s="10"/>
      <c r="H11" s="10"/>
      <c r="I11" s="10"/>
      <c r="J11" s="10"/>
      <c r="K11" s="10"/>
      <c r="L11" s="10"/>
    </row>
    <row r="12" spans="1:12" ht="15.75">
      <c r="A12" s="1"/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</row>
    <row r="14" spans="2:3" ht="31.5">
      <c r="B14" s="40" t="s">
        <v>24</v>
      </c>
      <c r="C14" s="17" t="s">
        <v>25</v>
      </c>
    </row>
  </sheetData>
  <sheetProtection/>
  <mergeCells count="6">
    <mergeCell ref="D2:E2"/>
    <mergeCell ref="A3:E3"/>
    <mergeCell ref="A7:A8"/>
    <mergeCell ref="B7:B8"/>
    <mergeCell ref="C7:C8"/>
    <mergeCell ref="D7:L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W29" sqref="W29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171</v>
      </c>
      <c r="Q2" s="328"/>
    </row>
    <row r="3" spans="1:17" ht="18.75" customHeight="1">
      <c r="A3" s="329" t="s">
        <v>172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173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174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1" spans="1:17" ht="21" customHeight="1">
      <c r="A11" s="387" t="s">
        <v>377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1:17" ht="38.25">
      <c r="A12" s="29" t="s">
        <v>0</v>
      </c>
      <c r="B12" s="29" t="s">
        <v>18</v>
      </c>
      <c r="C12" s="29" t="s">
        <v>82</v>
      </c>
      <c r="D12" s="29" t="s">
        <v>83</v>
      </c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 t="s">
        <v>84</v>
      </c>
      <c r="Q12" s="29" t="s">
        <v>85</v>
      </c>
    </row>
    <row r="13" spans="1:17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>
      <c r="A14" s="29"/>
      <c r="B14" s="35" t="s">
        <v>17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6" spans="2:8" ht="33" customHeight="1">
      <c r="B16" s="369" t="s">
        <v>93</v>
      </c>
      <c r="C16" s="369"/>
      <c r="D16" s="369"/>
      <c r="E16" s="369"/>
      <c r="F16" s="369"/>
      <c r="G16" s="369"/>
      <c r="H16" s="369"/>
    </row>
  </sheetData>
  <sheetProtection/>
  <mergeCells count="4">
    <mergeCell ref="P2:Q2"/>
    <mergeCell ref="A3:Q3"/>
    <mergeCell ref="A11:Q11"/>
    <mergeCell ref="B16:H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W30" sqref="W30"/>
    </sheetView>
  </sheetViews>
  <sheetFormatPr defaultColWidth="9.00390625" defaultRowHeight="12.75"/>
  <cols>
    <col min="1" max="1" width="5.00390625" style="26" customWidth="1"/>
    <col min="2" max="2" width="20.87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175</v>
      </c>
      <c r="Q2" s="328"/>
    </row>
    <row r="3" spans="1:17" ht="18.75">
      <c r="A3" s="329" t="s">
        <v>176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177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178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1" spans="1:17" ht="14.25" customHeight="1">
      <c r="A11" s="387" t="s">
        <v>378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1:17" ht="38.25">
      <c r="A12" s="29" t="s">
        <v>0</v>
      </c>
      <c r="B12" s="29" t="s">
        <v>18</v>
      </c>
      <c r="C12" s="29" t="s">
        <v>82</v>
      </c>
      <c r="D12" s="29" t="s">
        <v>83</v>
      </c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 t="s">
        <v>84</v>
      </c>
      <c r="Q12" s="29" t="s">
        <v>85</v>
      </c>
    </row>
    <row r="13" spans="1:17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>
      <c r="A14" s="29"/>
      <c r="B14" s="35" t="s">
        <v>17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6" spans="2:8" ht="38.25" customHeight="1">
      <c r="B16" s="369" t="s">
        <v>93</v>
      </c>
      <c r="C16" s="369"/>
      <c r="D16" s="369"/>
      <c r="E16" s="369"/>
      <c r="F16" s="369"/>
      <c r="G16" s="369"/>
      <c r="H16" s="369"/>
    </row>
  </sheetData>
  <sheetProtection/>
  <mergeCells count="4">
    <mergeCell ref="P2:Q2"/>
    <mergeCell ref="A3:Q3"/>
    <mergeCell ref="A11:Q11"/>
    <mergeCell ref="B16:H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X30" sqref="X30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179</v>
      </c>
      <c r="Q2" s="328"/>
    </row>
    <row r="3" spans="1:17" ht="18.75" customHeight="1">
      <c r="A3" s="329" t="s">
        <v>180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181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182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2" spans="1:17" ht="16.5" customHeight="1">
      <c r="A12" s="387" t="s">
        <v>379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9"/>
    </row>
    <row r="13" spans="1:17" ht="38.25">
      <c r="A13" s="29" t="s">
        <v>0</v>
      </c>
      <c r="B13" s="29" t="s">
        <v>18</v>
      </c>
      <c r="C13" s="29" t="s">
        <v>82</v>
      </c>
      <c r="D13" s="29" t="s">
        <v>83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 t="s">
        <v>84</v>
      </c>
      <c r="Q13" s="29" t="s">
        <v>85</v>
      </c>
    </row>
    <row r="14" spans="1:17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.75">
      <c r="A15" s="29"/>
      <c r="B15" s="35" t="s">
        <v>17</v>
      </c>
      <c r="C15" s="3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7" spans="2:8" ht="34.5" customHeight="1">
      <c r="B17" s="369" t="s">
        <v>93</v>
      </c>
      <c r="C17" s="369"/>
      <c r="D17" s="369"/>
      <c r="E17" s="369"/>
      <c r="F17" s="369"/>
      <c r="G17" s="369"/>
      <c r="H17" s="369"/>
    </row>
  </sheetData>
  <sheetProtection/>
  <mergeCells count="4">
    <mergeCell ref="P2:Q2"/>
    <mergeCell ref="A3:Q3"/>
    <mergeCell ref="A12:Q12"/>
    <mergeCell ref="B17:H1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W29" sqref="W29"/>
    </sheetView>
  </sheetViews>
  <sheetFormatPr defaultColWidth="9.00390625" defaultRowHeight="12.75"/>
  <cols>
    <col min="1" max="1" width="5.00390625" style="26" customWidth="1"/>
    <col min="2" max="2" width="20.75390625" style="27" customWidth="1"/>
    <col min="3" max="3" width="6.75390625" style="27" customWidth="1"/>
    <col min="4" max="4" width="16.75390625" style="26" customWidth="1"/>
    <col min="5" max="15" width="6.75390625" style="26" customWidth="1"/>
    <col min="16" max="16" width="7.75390625" style="26" customWidth="1"/>
    <col min="17" max="17" width="12.75390625" style="26" customWidth="1"/>
    <col min="18" max="16384" width="9.125" style="26" customWidth="1"/>
  </cols>
  <sheetData>
    <row r="1" spans="1:17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6:17" ht="15.75">
      <c r="P2" s="328" t="s">
        <v>183</v>
      </c>
      <c r="Q2" s="328"/>
    </row>
    <row r="3" spans="1:17" ht="18.75">
      <c r="A3" s="329" t="s">
        <v>184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50" t="s">
        <v>0</v>
      </c>
      <c r="B5" s="29" t="s">
        <v>36</v>
      </c>
      <c r="C5" s="29" t="s">
        <v>82</v>
      </c>
      <c r="D5" s="29" t="s">
        <v>185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186</v>
      </c>
    </row>
    <row r="6" spans="1:17" s="25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51" customFormat="1" ht="12.75">
      <c r="A7" s="29">
        <v>1</v>
      </c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1" customFormat="1" ht="12.75">
      <c r="A8" s="29">
        <v>91</v>
      </c>
      <c r="B8" s="35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3" s="30" customFormat="1" ht="12.75">
      <c r="B9" s="34"/>
      <c r="C9" s="34"/>
    </row>
    <row r="11" spans="1:17" ht="21" customHeight="1">
      <c r="A11" s="387" t="s">
        <v>380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</row>
    <row r="12" spans="1:17" ht="38.25">
      <c r="A12" s="29" t="s">
        <v>0</v>
      </c>
      <c r="B12" s="29" t="s">
        <v>18</v>
      </c>
      <c r="C12" s="29" t="s">
        <v>82</v>
      </c>
      <c r="D12" s="29" t="s">
        <v>83</v>
      </c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 t="s">
        <v>84</v>
      </c>
      <c r="Q12" s="29" t="s">
        <v>85</v>
      </c>
    </row>
    <row r="13" spans="1:17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>
      <c r="A14" s="29"/>
      <c r="B14" s="35" t="s">
        <v>17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6" spans="2:8" ht="31.5" customHeight="1">
      <c r="B16" s="369" t="s">
        <v>93</v>
      </c>
      <c r="C16" s="369"/>
      <c r="D16" s="369"/>
      <c r="E16" s="369"/>
      <c r="F16" s="369"/>
      <c r="G16" s="369"/>
      <c r="H16" s="369"/>
    </row>
  </sheetData>
  <sheetProtection/>
  <mergeCells count="4">
    <mergeCell ref="P2:Q2"/>
    <mergeCell ref="A3:Q3"/>
    <mergeCell ref="A11:Q11"/>
    <mergeCell ref="B16:H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16">
      <selection activeCell="C30" sqref="C30"/>
    </sheetView>
  </sheetViews>
  <sheetFormatPr defaultColWidth="9.00390625" defaultRowHeight="12.75"/>
  <cols>
    <col min="1" max="1" width="5.00390625" style="26" customWidth="1"/>
    <col min="2" max="2" width="25.75390625" style="27" customWidth="1"/>
    <col min="3" max="3" width="6.75390625" style="26" customWidth="1"/>
    <col min="4" max="4" width="16.75390625" style="26" customWidth="1"/>
    <col min="5" max="15" width="6.75390625" style="26" customWidth="1"/>
    <col min="16" max="16" width="7.75390625" style="26" customWidth="1"/>
    <col min="17" max="17" width="13.25390625" style="26" customWidth="1"/>
    <col min="18" max="16384" width="9.125" style="26" customWidth="1"/>
  </cols>
  <sheetData>
    <row r="1" spans="1:2" s="25" customFormat="1" ht="11.25">
      <c r="A1" s="24"/>
      <c r="B1" s="24"/>
    </row>
    <row r="2" spans="16:17" ht="15.75">
      <c r="P2" s="363" t="s">
        <v>187</v>
      </c>
      <c r="Q2" s="363"/>
    </row>
    <row r="3" spans="1:17" ht="18.75" customHeight="1">
      <c r="A3" s="329" t="s">
        <v>188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38.25">
      <c r="A5" s="232" t="s">
        <v>0</v>
      </c>
      <c r="B5" s="29" t="s">
        <v>18</v>
      </c>
      <c r="C5" s="29" t="s">
        <v>82</v>
      </c>
      <c r="D5" s="29" t="s">
        <v>189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 t="s">
        <v>84</v>
      </c>
      <c r="Q5" s="29" t="s">
        <v>190</v>
      </c>
    </row>
    <row r="6" spans="1:17" s="119" customFormat="1" ht="12.75">
      <c r="A6" s="233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</row>
    <row r="7" spans="1:17" s="119" customFormat="1" ht="12.75">
      <c r="A7" s="233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s="214" customFormat="1" ht="12.75">
      <c r="A8" s="233">
        <v>1</v>
      </c>
      <c r="B8" s="35" t="s">
        <v>514</v>
      </c>
      <c r="C8" s="127">
        <v>1</v>
      </c>
      <c r="D8" s="127">
        <v>15</v>
      </c>
      <c r="E8" s="127">
        <v>0</v>
      </c>
      <c r="F8" s="127">
        <v>0</v>
      </c>
      <c r="G8" s="127">
        <v>2</v>
      </c>
      <c r="H8" s="127">
        <v>4</v>
      </c>
      <c r="I8" s="127">
        <v>2</v>
      </c>
      <c r="J8" s="127">
        <v>0</v>
      </c>
      <c r="K8" s="127">
        <v>3</v>
      </c>
      <c r="L8" s="127">
        <v>0</v>
      </c>
      <c r="M8" s="127">
        <v>4</v>
      </c>
      <c r="N8" s="127">
        <v>0</v>
      </c>
      <c r="O8" s="127">
        <v>0</v>
      </c>
      <c r="P8" s="127">
        <f aca="true" t="shared" si="0" ref="P8:P23">SUM(E8:O8)</f>
        <v>15</v>
      </c>
      <c r="Q8" s="127">
        <f aca="true" t="shared" si="1" ref="Q8:Q23">P8*100/D8</f>
        <v>100</v>
      </c>
    </row>
    <row r="9" spans="1:17" s="214" customFormat="1" ht="12.75">
      <c r="A9" s="233">
        <v>2</v>
      </c>
      <c r="B9" s="35" t="s">
        <v>578</v>
      </c>
      <c r="C9" s="127">
        <v>1</v>
      </c>
      <c r="D9" s="127">
        <v>108</v>
      </c>
      <c r="E9" s="127">
        <v>10</v>
      </c>
      <c r="F9" s="127">
        <v>13</v>
      </c>
      <c r="G9" s="127">
        <v>12</v>
      </c>
      <c r="H9" s="127">
        <v>9</v>
      </c>
      <c r="I9" s="127">
        <v>9</v>
      </c>
      <c r="J9" s="127">
        <v>9</v>
      </c>
      <c r="K9" s="127">
        <v>8</v>
      </c>
      <c r="L9" s="127">
        <v>11</v>
      </c>
      <c r="M9" s="127">
        <v>16</v>
      </c>
      <c r="N9" s="127">
        <v>3</v>
      </c>
      <c r="O9" s="127">
        <v>8</v>
      </c>
      <c r="P9" s="127">
        <f t="shared" si="0"/>
        <v>108</v>
      </c>
      <c r="Q9" s="127">
        <f t="shared" si="1"/>
        <v>100</v>
      </c>
    </row>
    <row r="10" spans="1:17" s="126" customFormat="1" ht="25.5">
      <c r="A10" s="233">
        <v>3</v>
      </c>
      <c r="B10" s="35" t="s">
        <v>627</v>
      </c>
      <c r="C10" s="127">
        <v>1</v>
      </c>
      <c r="D10" s="195">
        <v>46</v>
      </c>
      <c r="E10" s="127">
        <v>5</v>
      </c>
      <c r="F10" s="127">
        <v>3</v>
      </c>
      <c r="G10" s="127">
        <v>3</v>
      </c>
      <c r="H10" s="127">
        <v>3</v>
      </c>
      <c r="I10" s="127">
        <v>10</v>
      </c>
      <c r="J10" s="127">
        <v>4</v>
      </c>
      <c r="K10" s="127">
        <v>3</v>
      </c>
      <c r="L10" s="127">
        <v>5</v>
      </c>
      <c r="M10" s="127">
        <v>5</v>
      </c>
      <c r="N10" s="127">
        <v>2</v>
      </c>
      <c r="O10" s="127">
        <v>3</v>
      </c>
      <c r="P10" s="127">
        <f t="shared" si="0"/>
        <v>46</v>
      </c>
      <c r="Q10" s="127">
        <f t="shared" si="1"/>
        <v>100</v>
      </c>
    </row>
    <row r="11" spans="1:17" s="214" customFormat="1" ht="28.5" customHeight="1">
      <c r="A11" s="233">
        <v>4</v>
      </c>
      <c r="B11" s="35" t="s">
        <v>664</v>
      </c>
      <c r="C11" s="127">
        <v>1</v>
      </c>
      <c r="D11" s="127">
        <v>20</v>
      </c>
      <c r="E11" s="127">
        <v>1</v>
      </c>
      <c r="F11" s="127">
        <v>1</v>
      </c>
      <c r="G11" s="127">
        <v>1</v>
      </c>
      <c r="H11" s="127">
        <v>3</v>
      </c>
      <c r="I11" s="127">
        <v>1</v>
      </c>
      <c r="J11" s="127">
        <v>3</v>
      </c>
      <c r="K11" s="127">
        <v>3</v>
      </c>
      <c r="L11" s="127">
        <v>5</v>
      </c>
      <c r="M11" s="127"/>
      <c r="N11" s="127">
        <v>2</v>
      </c>
      <c r="O11" s="127"/>
      <c r="P11" s="127">
        <f t="shared" si="0"/>
        <v>20</v>
      </c>
      <c r="Q11" s="127">
        <f t="shared" si="1"/>
        <v>100</v>
      </c>
    </row>
    <row r="12" spans="1:17" s="188" customFormat="1" ht="28.5" customHeight="1">
      <c r="A12" s="233">
        <v>5</v>
      </c>
      <c r="B12" s="50" t="s">
        <v>805</v>
      </c>
      <c r="C12" s="127">
        <v>1</v>
      </c>
      <c r="D12" s="127">
        <v>4</v>
      </c>
      <c r="E12" s="127">
        <v>1</v>
      </c>
      <c r="F12" s="127"/>
      <c r="G12" s="127">
        <v>3</v>
      </c>
      <c r="H12" s="127"/>
      <c r="I12" s="127"/>
      <c r="J12" s="127"/>
      <c r="K12" s="127"/>
      <c r="L12" s="127"/>
      <c r="M12" s="127"/>
      <c r="N12" s="127"/>
      <c r="O12" s="127"/>
      <c r="P12" s="127">
        <f t="shared" si="0"/>
        <v>4</v>
      </c>
      <c r="Q12" s="127">
        <f t="shared" si="1"/>
        <v>100</v>
      </c>
    </row>
    <row r="13" spans="1:17" s="214" customFormat="1" ht="25.5">
      <c r="A13" s="233">
        <v>6</v>
      </c>
      <c r="B13" s="35" t="s">
        <v>725</v>
      </c>
      <c r="C13" s="127">
        <v>1</v>
      </c>
      <c r="D13" s="127">
        <v>5</v>
      </c>
      <c r="E13" s="127"/>
      <c r="F13" s="127">
        <v>1</v>
      </c>
      <c r="G13" s="127">
        <v>3</v>
      </c>
      <c r="H13" s="127">
        <v>1</v>
      </c>
      <c r="I13" s="127"/>
      <c r="J13" s="127"/>
      <c r="K13" s="127"/>
      <c r="L13" s="127"/>
      <c r="M13" s="127"/>
      <c r="N13" s="127"/>
      <c r="O13" s="127"/>
      <c r="P13" s="127">
        <f t="shared" si="0"/>
        <v>5</v>
      </c>
      <c r="Q13" s="127">
        <f t="shared" si="1"/>
        <v>100</v>
      </c>
    </row>
    <row r="14" spans="1:17" s="215" customFormat="1" ht="12.75">
      <c r="A14" s="234">
        <v>7</v>
      </c>
      <c r="B14" s="213" t="s">
        <v>833</v>
      </c>
      <c r="C14" s="195">
        <v>1</v>
      </c>
      <c r="D14" s="195">
        <v>13</v>
      </c>
      <c r="E14" s="195"/>
      <c r="F14" s="195">
        <v>2</v>
      </c>
      <c r="G14" s="195"/>
      <c r="H14" s="195"/>
      <c r="I14" s="195">
        <v>5</v>
      </c>
      <c r="J14" s="195">
        <v>3</v>
      </c>
      <c r="K14" s="195"/>
      <c r="L14" s="195"/>
      <c r="M14" s="195"/>
      <c r="N14" s="195"/>
      <c r="O14" s="195"/>
      <c r="P14" s="195">
        <f t="shared" si="0"/>
        <v>10</v>
      </c>
      <c r="Q14" s="236">
        <f t="shared" si="1"/>
        <v>76.92307692307692</v>
      </c>
    </row>
    <row r="15" spans="1:17" s="214" customFormat="1" ht="12.75">
      <c r="A15" s="233">
        <v>8</v>
      </c>
      <c r="B15" s="35" t="s">
        <v>826</v>
      </c>
      <c r="C15" s="127">
        <v>1</v>
      </c>
      <c r="D15" s="127">
        <v>153</v>
      </c>
      <c r="E15" s="127">
        <v>12</v>
      </c>
      <c r="F15" s="127">
        <v>18</v>
      </c>
      <c r="G15" s="127">
        <v>15</v>
      </c>
      <c r="H15" s="127">
        <v>16</v>
      </c>
      <c r="I15" s="127">
        <v>18</v>
      </c>
      <c r="J15" s="127">
        <v>11</v>
      </c>
      <c r="K15" s="127">
        <v>24</v>
      </c>
      <c r="L15" s="127">
        <v>19</v>
      </c>
      <c r="M15" s="127">
        <v>6</v>
      </c>
      <c r="N15" s="127">
        <v>4</v>
      </c>
      <c r="O15" s="127">
        <v>10</v>
      </c>
      <c r="P15" s="127">
        <f t="shared" si="0"/>
        <v>153</v>
      </c>
      <c r="Q15" s="127">
        <f t="shared" si="1"/>
        <v>100</v>
      </c>
    </row>
    <row r="16" spans="1:17" s="214" customFormat="1" ht="12.75">
      <c r="A16" s="233">
        <v>9</v>
      </c>
      <c r="B16" s="35" t="s">
        <v>859</v>
      </c>
      <c r="C16" s="127">
        <v>1</v>
      </c>
      <c r="D16" s="127">
        <v>10</v>
      </c>
      <c r="E16" s="127">
        <v>1</v>
      </c>
      <c r="F16" s="127">
        <v>0</v>
      </c>
      <c r="G16" s="127">
        <v>1</v>
      </c>
      <c r="H16" s="127">
        <v>3</v>
      </c>
      <c r="I16" s="127"/>
      <c r="J16" s="127">
        <v>2</v>
      </c>
      <c r="K16" s="127"/>
      <c r="L16" s="127">
        <v>0</v>
      </c>
      <c r="M16" s="127"/>
      <c r="N16" s="127"/>
      <c r="O16" s="127"/>
      <c r="P16" s="127">
        <f t="shared" si="0"/>
        <v>7</v>
      </c>
      <c r="Q16" s="127">
        <f t="shared" si="1"/>
        <v>70</v>
      </c>
    </row>
    <row r="17" spans="1:17" s="215" customFormat="1" ht="12.75">
      <c r="A17" s="234">
        <v>10</v>
      </c>
      <c r="B17" s="213" t="s">
        <v>780</v>
      </c>
      <c r="C17" s="195">
        <v>1</v>
      </c>
      <c r="D17" s="195">
        <v>56</v>
      </c>
      <c r="E17" s="195"/>
      <c r="F17" s="195">
        <v>10</v>
      </c>
      <c r="G17" s="195">
        <v>6</v>
      </c>
      <c r="H17" s="195">
        <v>2</v>
      </c>
      <c r="I17" s="195">
        <v>6</v>
      </c>
      <c r="J17" s="195">
        <v>8</v>
      </c>
      <c r="K17" s="195">
        <v>5</v>
      </c>
      <c r="L17" s="195">
        <v>8</v>
      </c>
      <c r="M17" s="195">
        <v>6</v>
      </c>
      <c r="N17" s="195">
        <v>3</v>
      </c>
      <c r="O17" s="195">
        <v>2</v>
      </c>
      <c r="P17" s="195">
        <f t="shared" si="0"/>
        <v>56</v>
      </c>
      <c r="Q17" s="195">
        <f t="shared" si="1"/>
        <v>100</v>
      </c>
    </row>
    <row r="18" spans="1:17" s="126" customFormat="1" ht="25.5">
      <c r="A18" s="233">
        <v>11</v>
      </c>
      <c r="B18" s="35" t="s">
        <v>828</v>
      </c>
      <c r="C18" s="127">
        <v>1</v>
      </c>
      <c r="D18" s="127">
        <v>5</v>
      </c>
      <c r="E18" s="127"/>
      <c r="F18" s="127">
        <v>4</v>
      </c>
      <c r="G18" s="127"/>
      <c r="H18" s="127">
        <v>1</v>
      </c>
      <c r="I18" s="127"/>
      <c r="J18" s="127"/>
      <c r="K18" s="127"/>
      <c r="L18" s="127"/>
      <c r="M18" s="127"/>
      <c r="N18" s="127"/>
      <c r="O18" s="127"/>
      <c r="P18" s="127">
        <f t="shared" si="0"/>
        <v>5</v>
      </c>
      <c r="Q18" s="127">
        <f t="shared" si="1"/>
        <v>100</v>
      </c>
    </row>
    <row r="19" spans="1:17" s="188" customFormat="1" ht="25.5">
      <c r="A19" s="233">
        <v>12</v>
      </c>
      <c r="B19" s="35" t="s">
        <v>829</v>
      </c>
      <c r="C19" s="127">
        <v>1</v>
      </c>
      <c r="D19" s="127">
        <v>7</v>
      </c>
      <c r="E19" s="127">
        <v>1</v>
      </c>
      <c r="F19" s="127">
        <v>1</v>
      </c>
      <c r="G19" s="127">
        <v>2</v>
      </c>
      <c r="H19" s="127">
        <v>3</v>
      </c>
      <c r="I19" s="127"/>
      <c r="J19" s="127"/>
      <c r="K19" s="127"/>
      <c r="L19" s="127"/>
      <c r="M19" s="127"/>
      <c r="N19" s="127"/>
      <c r="O19" s="127"/>
      <c r="P19" s="127">
        <f t="shared" si="0"/>
        <v>7</v>
      </c>
      <c r="Q19" s="127">
        <f t="shared" si="1"/>
        <v>100</v>
      </c>
    </row>
    <row r="20" spans="1:17" s="214" customFormat="1" ht="12.75">
      <c r="A20" s="233">
        <v>13</v>
      </c>
      <c r="B20" s="35" t="s">
        <v>947</v>
      </c>
      <c r="C20" s="127">
        <v>1</v>
      </c>
      <c r="D20" s="127">
        <v>5</v>
      </c>
      <c r="E20" s="127"/>
      <c r="F20" s="127">
        <v>5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>
        <f t="shared" si="0"/>
        <v>5</v>
      </c>
      <c r="Q20" s="127">
        <f t="shared" si="1"/>
        <v>100</v>
      </c>
    </row>
    <row r="21" spans="1:17" s="235" customFormat="1" ht="15.75" customHeight="1">
      <c r="A21" s="234">
        <v>14</v>
      </c>
      <c r="B21" s="221" t="s">
        <v>825</v>
      </c>
      <c r="C21" s="195">
        <v>1</v>
      </c>
      <c r="D21" s="200">
        <v>235</v>
      </c>
      <c r="E21" s="200">
        <v>26</v>
      </c>
      <c r="F21" s="200">
        <v>23</v>
      </c>
      <c r="G21" s="200">
        <v>24</v>
      </c>
      <c r="H21" s="200">
        <v>31</v>
      </c>
      <c r="I21" s="200">
        <v>23</v>
      </c>
      <c r="J21" s="200">
        <v>35</v>
      </c>
      <c r="K21" s="200">
        <v>19</v>
      </c>
      <c r="L21" s="200">
        <v>16</v>
      </c>
      <c r="M21" s="200">
        <v>20</v>
      </c>
      <c r="N21" s="200">
        <v>5</v>
      </c>
      <c r="O21" s="200">
        <v>13</v>
      </c>
      <c r="P21" s="195">
        <f t="shared" si="0"/>
        <v>235</v>
      </c>
      <c r="Q21" s="195">
        <f t="shared" si="1"/>
        <v>100</v>
      </c>
    </row>
    <row r="22" spans="1:17" s="214" customFormat="1" ht="12.75">
      <c r="A22" s="233">
        <v>15</v>
      </c>
      <c r="B22" s="35" t="s">
        <v>937</v>
      </c>
      <c r="C22" s="127">
        <v>1</v>
      </c>
      <c r="D22" s="127">
        <v>89</v>
      </c>
      <c r="E22" s="127">
        <v>11</v>
      </c>
      <c r="F22" s="127">
        <v>10</v>
      </c>
      <c r="G22" s="127">
        <v>19</v>
      </c>
      <c r="H22" s="127">
        <v>9</v>
      </c>
      <c r="I22" s="127">
        <v>6</v>
      </c>
      <c r="J22" s="127">
        <v>12</v>
      </c>
      <c r="K22" s="127">
        <v>9</v>
      </c>
      <c r="L22" s="127">
        <v>3</v>
      </c>
      <c r="M22" s="127">
        <v>8</v>
      </c>
      <c r="N22" s="127">
        <v>2</v>
      </c>
      <c r="O22" s="127"/>
      <c r="P22" s="127">
        <f t="shared" si="0"/>
        <v>89</v>
      </c>
      <c r="Q22" s="218">
        <f t="shared" si="1"/>
        <v>100</v>
      </c>
    </row>
    <row r="23" spans="1:17" s="51" customFormat="1" ht="25.5">
      <c r="A23" s="127">
        <v>16</v>
      </c>
      <c r="B23" s="35" t="s">
        <v>950</v>
      </c>
      <c r="C23" s="127">
        <v>1</v>
      </c>
      <c r="D23" s="29">
        <v>7</v>
      </c>
      <c r="E23" s="29">
        <v>1</v>
      </c>
      <c r="F23" s="29"/>
      <c r="G23" s="29">
        <v>2</v>
      </c>
      <c r="H23" s="29"/>
      <c r="I23" s="29">
        <v>1</v>
      </c>
      <c r="J23" s="29">
        <v>2</v>
      </c>
      <c r="K23" s="29">
        <v>1</v>
      </c>
      <c r="L23" s="29"/>
      <c r="M23" s="29"/>
      <c r="N23" s="29"/>
      <c r="O23" s="29"/>
      <c r="P23" s="127">
        <f t="shared" si="0"/>
        <v>7</v>
      </c>
      <c r="Q23" s="127">
        <f t="shared" si="1"/>
        <v>100</v>
      </c>
    </row>
    <row r="24" spans="1:17" ht="25.5">
      <c r="A24" s="127">
        <v>17</v>
      </c>
      <c r="B24" s="35" t="s">
        <v>609</v>
      </c>
      <c r="C24" s="29"/>
      <c r="D24" s="29">
        <v>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27"/>
      <c r="Q24" s="29"/>
    </row>
    <row r="25" spans="1:17" ht="15.75">
      <c r="A25" s="127">
        <v>18</v>
      </c>
      <c r="B25" s="35" t="s">
        <v>645</v>
      </c>
      <c r="C25" s="29"/>
      <c r="D25" s="29">
        <v>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.75">
      <c r="A26" s="127">
        <v>19</v>
      </c>
      <c r="B26" s="35" t="s">
        <v>704</v>
      </c>
      <c r="C26" s="29"/>
      <c r="D26" s="29">
        <v>10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25.5">
      <c r="A27" s="127">
        <v>20</v>
      </c>
      <c r="B27" s="35" t="s">
        <v>951</v>
      </c>
      <c r="C27" s="29"/>
      <c r="D27" s="29">
        <v>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.75">
      <c r="A28" s="127">
        <v>21</v>
      </c>
      <c r="B28" s="35" t="s">
        <v>728</v>
      </c>
      <c r="C28" s="29"/>
      <c r="D28" s="29">
        <v>12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25.5">
      <c r="A29" s="127">
        <v>22</v>
      </c>
      <c r="B29" s="35" t="s">
        <v>952</v>
      </c>
      <c r="C29" s="29"/>
      <c r="D29" s="29">
        <v>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5.75">
      <c r="A30" s="29"/>
      <c r="B30" s="35" t="s">
        <v>860</v>
      </c>
      <c r="C30" s="29">
        <v>16</v>
      </c>
      <c r="D30" s="29">
        <v>807</v>
      </c>
      <c r="E30" s="29">
        <v>69</v>
      </c>
      <c r="F30" s="29">
        <v>91</v>
      </c>
      <c r="G30" s="29">
        <v>93</v>
      </c>
      <c r="H30" s="29">
        <v>85</v>
      </c>
      <c r="I30" s="29">
        <v>81</v>
      </c>
      <c r="J30" s="29">
        <v>89</v>
      </c>
      <c r="K30" s="29">
        <v>75</v>
      </c>
      <c r="L30" s="29">
        <v>67</v>
      </c>
      <c r="M30" s="29">
        <v>65</v>
      </c>
      <c r="N30" s="29">
        <v>21</v>
      </c>
      <c r="O30" s="29">
        <v>36</v>
      </c>
      <c r="P30" s="29">
        <v>772</v>
      </c>
      <c r="Q30" s="29">
        <v>95.6</v>
      </c>
    </row>
  </sheetData>
  <sheetProtection/>
  <mergeCells count="2">
    <mergeCell ref="P2:Q2"/>
    <mergeCell ref="A3:Q3"/>
  </mergeCells>
  <printOptions/>
  <pageMargins left="0.7" right="0.23" top="0.53" bottom="0.41" header="0.3" footer="0.3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Q3"/>
    </sheetView>
  </sheetViews>
  <sheetFormatPr defaultColWidth="9.00390625" defaultRowHeight="12.75"/>
  <cols>
    <col min="1" max="1" width="5.00390625" style="26" customWidth="1"/>
    <col min="2" max="2" width="27.125" style="27" customWidth="1"/>
    <col min="3" max="3" width="6.75390625" style="26" customWidth="1"/>
    <col min="4" max="4" width="13.25390625" style="26" customWidth="1"/>
    <col min="5" max="15" width="6.75390625" style="26" customWidth="1"/>
    <col min="16" max="16" width="7.75390625" style="204" customWidth="1"/>
    <col min="17" max="17" width="12.75390625" style="26" customWidth="1"/>
    <col min="18" max="16384" width="9.125" style="26" customWidth="1"/>
  </cols>
  <sheetData>
    <row r="1" spans="1:16" s="25" customFormat="1" ht="11.25">
      <c r="A1" s="24"/>
      <c r="B1" s="24"/>
      <c r="P1" s="226"/>
    </row>
    <row r="2" spans="16:17" ht="15.75">
      <c r="P2" s="363" t="s">
        <v>191</v>
      </c>
      <c r="Q2" s="363"/>
    </row>
    <row r="3" spans="1:17" ht="18.75" customHeight="1">
      <c r="A3" s="329" t="s">
        <v>192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5" spans="1:17" s="30" customFormat="1" ht="51">
      <c r="A5" s="50" t="s">
        <v>0</v>
      </c>
      <c r="B5" s="29" t="s">
        <v>18</v>
      </c>
      <c r="C5" s="29" t="s">
        <v>82</v>
      </c>
      <c r="D5" s="29" t="s">
        <v>193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106" t="s">
        <v>84</v>
      </c>
      <c r="Q5" s="29" t="s">
        <v>194</v>
      </c>
    </row>
    <row r="6" spans="1:17" s="25" customFormat="1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111">
        <v>16</v>
      </c>
      <c r="Q6" s="41">
        <v>17</v>
      </c>
    </row>
    <row r="7" spans="1:17" s="51" customFormat="1" ht="24.75" customHeight="1">
      <c r="A7" s="29">
        <v>1</v>
      </c>
      <c r="B7" s="35" t="s">
        <v>578</v>
      </c>
      <c r="C7" s="29">
        <v>1</v>
      </c>
      <c r="D7" s="29">
        <v>839</v>
      </c>
      <c r="E7" s="29">
        <v>24</v>
      </c>
      <c r="F7" s="29">
        <v>21</v>
      </c>
      <c r="G7" s="29">
        <v>3</v>
      </c>
      <c r="H7" s="29">
        <v>12</v>
      </c>
      <c r="I7" s="29">
        <v>18</v>
      </c>
      <c r="J7" s="29">
        <v>22</v>
      </c>
      <c r="K7" s="29">
        <v>17</v>
      </c>
      <c r="L7" s="29">
        <v>9</v>
      </c>
      <c r="M7" s="29">
        <v>5</v>
      </c>
      <c r="N7" s="29">
        <v>3</v>
      </c>
      <c r="O7" s="29">
        <v>3</v>
      </c>
      <c r="P7" s="106">
        <f>SUM(E7:O7)</f>
        <v>137</v>
      </c>
      <c r="Q7" s="205">
        <f>P7*100/D7</f>
        <v>16.32896305125149</v>
      </c>
    </row>
    <row r="8" spans="1:17" s="51" customFormat="1" ht="24.75" customHeight="1">
      <c r="A8" s="29">
        <v>2</v>
      </c>
      <c r="B8" s="35" t="s">
        <v>626</v>
      </c>
      <c r="C8" s="29">
        <v>1</v>
      </c>
      <c r="D8" s="29">
        <v>33</v>
      </c>
      <c r="E8" s="29"/>
      <c r="F8" s="29">
        <v>1</v>
      </c>
      <c r="G8" s="29"/>
      <c r="H8" s="29">
        <v>1</v>
      </c>
      <c r="I8" s="29"/>
      <c r="J8" s="29"/>
      <c r="K8" s="29">
        <v>1</v>
      </c>
      <c r="L8" s="29">
        <v>1</v>
      </c>
      <c r="M8" s="29">
        <v>1</v>
      </c>
      <c r="N8" s="29">
        <v>2</v>
      </c>
      <c r="O8" s="29">
        <v>1</v>
      </c>
      <c r="P8" s="106">
        <f aca="true" t="shared" si="0" ref="P8:P19">SUM(E8:O8)</f>
        <v>8</v>
      </c>
      <c r="Q8" s="205">
        <f aca="true" t="shared" si="1" ref="Q8:Q19">P8*100/D8</f>
        <v>24.242424242424242</v>
      </c>
    </row>
    <row r="9" spans="1:17" s="51" customFormat="1" ht="24.75" customHeight="1">
      <c r="A9" s="29">
        <v>3</v>
      </c>
      <c r="B9" s="35" t="s">
        <v>938</v>
      </c>
      <c r="C9" s="29">
        <v>1</v>
      </c>
      <c r="D9" s="29">
        <v>12</v>
      </c>
      <c r="E9" s="29">
        <v>4</v>
      </c>
      <c r="F9" s="29">
        <v>3</v>
      </c>
      <c r="G9" s="29">
        <v>2</v>
      </c>
      <c r="H9" s="29">
        <v>3</v>
      </c>
      <c r="I9" s="29"/>
      <c r="J9" s="29"/>
      <c r="K9" s="29"/>
      <c r="L9" s="29"/>
      <c r="M9" s="29"/>
      <c r="N9" s="29"/>
      <c r="O9" s="29"/>
      <c r="P9" s="106">
        <f t="shared" si="0"/>
        <v>12</v>
      </c>
      <c r="Q9" s="205">
        <f t="shared" si="1"/>
        <v>100</v>
      </c>
    </row>
    <row r="10" spans="1:17" s="51" customFormat="1" ht="24.75" customHeight="1">
      <c r="A10" s="29">
        <v>4</v>
      </c>
      <c r="B10" s="35" t="s">
        <v>833</v>
      </c>
      <c r="C10" s="29">
        <v>1</v>
      </c>
      <c r="D10" s="29">
        <v>90</v>
      </c>
      <c r="E10" s="29"/>
      <c r="F10" s="29">
        <v>2</v>
      </c>
      <c r="G10" s="29"/>
      <c r="H10" s="29"/>
      <c r="I10" s="29"/>
      <c r="J10" s="29"/>
      <c r="K10" s="29">
        <v>5</v>
      </c>
      <c r="L10" s="29">
        <v>4</v>
      </c>
      <c r="M10" s="29"/>
      <c r="N10" s="29"/>
      <c r="O10" s="29"/>
      <c r="P10" s="106">
        <f t="shared" si="0"/>
        <v>11</v>
      </c>
      <c r="Q10" s="205">
        <f t="shared" si="1"/>
        <v>12.222222222222221</v>
      </c>
    </row>
    <row r="11" spans="1:17" s="51" customFormat="1" ht="24.75" customHeight="1">
      <c r="A11" s="29">
        <v>5</v>
      </c>
      <c r="B11" s="35" t="s">
        <v>826</v>
      </c>
      <c r="C11" s="29">
        <v>1</v>
      </c>
      <c r="D11" s="29">
        <v>707</v>
      </c>
      <c r="E11" s="29">
        <v>17</v>
      </c>
      <c r="F11" s="29">
        <v>11</v>
      </c>
      <c r="G11" s="29">
        <v>9</v>
      </c>
      <c r="H11" s="29">
        <v>11</v>
      </c>
      <c r="I11" s="29">
        <v>11</v>
      </c>
      <c r="J11" s="29">
        <v>18</v>
      </c>
      <c r="K11" s="29">
        <v>15</v>
      </c>
      <c r="L11" s="29">
        <v>4</v>
      </c>
      <c r="M11" s="29">
        <v>14</v>
      </c>
      <c r="N11" s="29">
        <v>21</v>
      </c>
      <c r="O11" s="29">
        <v>6</v>
      </c>
      <c r="P11" s="106">
        <f t="shared" si="0"/>
        <v>137</v>
      </c>
      <c r="Q11" s="205">
        <f t="shared" si="1"/>
        <v>19.377652050919377</v>
      </c>
    </row>
    <row r="12" spans="1:17" s="51" customFormat="1" ht="24.75" customHeight="1">
      <c r="A12" s="29">
        <v>6</v>
      </c>
      <c r="B12" s="35" t="s">
        <v>775</v>
      </c>
      <c r="C12" s="29">
        <v>1</v>
      </c>
      <c r="D12" s="29">
        <v>269</v>
      </c>
      <c r="E12" s="29">
        <v>13</v>
      </c>
      <c r="F12" s="29">
        <v>13</v>
      </c>
      <c r="G12" s="29">
        <v>6</v>
      </c>
      <c r="H12" s="29">
        <v>4</v>
      </c>
      <c r="I12" s="29">
        <v>0</v>
      </c>
      <c r="J12" s="29">
        <v>8</v>
      </c>
      <c r="K12" s="29">
        <v>0</v>
      </c>
      <c r="L12" s="29">
        <v>0</v>
      </c>
      <c r="M12" s="29">
        <v>0</v>
      </c>
      <c r="N12" s="29"/>
      <c r="O12" s="29"/>
      <c r="P12" s="106">
        <f t="shared" si="0"/>
        <v>44</v>
      </c>
      <c r="Q12" s="205">
        <f t="shared" si="1"/>
        <v>16.356877323420075</v>
      </c>
    </row>
    <row r="13" spans="1:17" s="51" customFormat="1" ht="24.75" customHeight="1">
      <c r="A13" s="29">
        <v>7</v>
      </c>
      <c r="B13" s="35" t="s">
        <v>780</v>
      </c>
      <c r="C13" s="29">
        <v>1</v>
      </c>
      <c r="D13" s="29">
        <v>195</v>
      </c>
      <c r="E13" s="29">
        <v>20</v>
      </c>
      <c r="F13" s="29">
        <v>8</v>
      </c>
      <c r="G13" s="29">
        <v>5</v>
      </c>
      <c r="H13" s="29">
        <v>6</v>
      </c>
      <c r="I13" s="29">
        <v>16</v>
      </c>
      <c r="J13" s="29">
        <v>7</v>
      </c>
      <c r="K13" s="29">
        <v>14</v>
      </c>
      <c r="L13" s="29">
        <v>9</v>
      </c>
      <c r="M13" s="29">
        <v>6</v>
      </c>
      <c r="N13" s="29">
        <v>6</v>
      </c>
      <c r="O13" s="29">
        <v>4</v>
      </c>
      <c r="P13" s="106">
        <f t="shared" si="0"/>
        <v>101</v>
      </c>
      <c r="Q13" s="205">
        <f t="shared" si="1"/>
        <v>51.794871794871796</v>
      </c>
    </row>
    <row r="14" spans="1:17" s="30" customFormat="1" ht="24.75" customHeight="1">
      <c r="A14" s="29">
        <v>8</v>
      </c>
      <c r="B14" s="35" t="s">
        <v>828</v>
      </c>
      <c r="C14" s="29">
        <v>1</v>
      </c>
      <c r="D14" s="29">
        <v>3</v>
      </c>
      <c r="E14" s="29"/>
      <c r="F14" s="29">
        <v>2</v>
      </c>
      <c r="G14" s="29"/>
      <c r="H14" s="29">
        <v>1</v>
      </c>
      <c r="I14" s="29"/>
      <c r="J14" s="29"/>
      <c r="K14" s="29"/>
      <c r="L14" s="29"/>
      <c r="M14" s="29"/>
      <c r="N14" s="29"/>
      <c r="O14" s="29"/>
      <c r="P14" s="106">
        <f t="shared" si="0"/>
        <v>3</v>
      </c>
      <c r="Q14" s="205">
        <f t="shared" si="1"/>
        <v>100</v>
      </c>
    </row>
    <row r="15" spans="1:17" ht="24.75" customHeight="1">
      <c r="A15" s="29">
        <v>9</v>
      </c>
      <c r="B15" s="35" t="s">
        <v>829</v>
      </c>
      <c r="C15" s="29">
        <v>1</v>
      </c>
      <c r="D15" s="29">
        <v>15</v>
      </c>
      <c r="E15" s="29">
        <v>4</v>
      </c>
      <c r="F15" s="29">
        <v>5</v>
      </c>
      <c r="G15" s="29">
        <v>5</v>
      </c>
      <c r="H15" s="29">
        <v>1</v>
      </c>
      <c r="I15" s="29"/>
      <c r="J15" s="29"/>
      <c r="K15" s="29"/>
      <c r="L15" s="29"/>
      <c r="M15" s="29"/>
      <c r="N15" s="29"/>
      <c r="O15" s="29"/>
      <c r="P15" s="106">
        <f t="shared" si="0"/>
        <v>15</v>
      </c>
      <c r="Q15" s="205">
        <f t="shared" si="1"/>
        <v>100</v>
      </c>
    </row>
    <row r="16" spans="1:17" s="222" customFormat="1" ht="24.75" customHeight="1">
      <c r="A16" s="106">
        <v>10</v>
      </c>
      <c r="B16" s="221" t="s">
        <v>825</v>
      </c>
      <c r="C16" s="106">
        <v>1</v>
      </c>
      <c r="D16" s="186">
        <v>730</v>
      </c>
      <c r="E16" s="186">
        <v>5</v>
      </c>
      <c r="F16" s="186">
        <v>25</v>
      </c>
      <c r="G16" s="186">
        <v>11</v>
      </c>
      <c r="H16" s="186">
        <v>14</v>
      </c>
      <c r="I16" s="186">
        <v>33</v>
      </c>
      <c r="J16" s="186">
        <v>21</v>
      </c>
      <c r="K16" s="186">
        <v>13</v>
      </c>
      <c r="L16" s="186">
        <v>14</v>
      </c>
      <c r="M16" s="186">
        <v>15</v>
      </c>
      <c r="N16" s="186">
        <v>9</v>
      </c>
      <c r="O16" s="186">
        <v>0</v>
      </c>
      <c r="P16" s="106">
        <f t="shared" si="0"/>
        <v>160</v>
      </c>
      <c r="Q16" s="205">
        <f t="shared" si="1"/>
        <v>21.91780821917808</v>
      </c>
    </row>
    <row r="17" spans="1:17" s="51" customFormat="1" ht="24.75" customHeight="1">
      <c r="A17" s="29">
        <v>11</v>
      </c>
      <c r="B17" s="35" t="s">
        <v>937</v>
      </c>
      <c r="C17" s="29">
        <v>1</v>
      </c>
      <c r="D17" s="29">
        <v>552</v>
      </c>
      <c r="E17" s="29">
        <v>17</v>
      </c>
      <c r="F17" s="29">
        <v>17</v>
      </c>
      <c r="G17" s="29">
        <v>6</v>
      </c>
      <c r="H17" s="29">
        <v>14</v>
      </c>
      <c r="I17" s="29">
        <v>17</v>
      </c>
      <c r="J17" s="29">
        <v>17</v>
      </c>
      <c r="K17" s="29">
        <v>4</v>
      </c>
      <c r="L17" s="29">
        <v>7</v>
      </c>
      <c r="M17" s="29">
        <v>4</v>
      </c>
      <c r="N17" s="29">
        <v>2</v>
      </c>
      <c r="O17" s="29"/>
      <c r="P17" s="106">
        <f t="shared" si="0"/>
        <v>105</v>
      </c>
      <c r="Q17" s="205">
        <f t="shared" si="1"/>
        <v>19.02173913043478</v>
      </c>
    </row>
    <row r="18" spans="1:17" s="51" customFormat="1" ht="24.75" customHeight="1">
      <c r="A18" s="106">
        <v>12</v>
      </c>
      <c r="B18" s="35" t="s">
        <v>827</v>
      </c>
      <c r="C18" s="29">
        <v>1</v>
      </c>
      <c r="D18" s="29">
        <v>5</v>
      </c>
      <c r="E18" s="29">
        <v>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06">
        <f t="shared" si="0"/>
        <v>2</v>
      </c>
      <c r="Q18" s="205">
        <f t="shared" si="1"/>
        <v>40</v>
      </c>
    </row>
    <row r="19" spans="1:17" s="51" customFormat="1" ht="24.75" customHeight="1">
      <c r="A19" s="29">
        <v>13</v>
      </c>
      <c r="B19" s="35" t="s">
        <v>950</v>
      </c>
      <c r="C19" s="29">
        <v>1</v>
      </c>
      <c r="D19" s="29">
        <v>25</v>
      </c>
      <c r="E19" s="29">
        <v>3</v>
      </c>
      <c r="F19" s="29">
        <v>2</v>
      </c>
      <c r="G19" s="29">
        <v>2</v>
      </c>
      <c r="H19" s="29">
        <v>2</v>
      </c>
      <c r="I19" s="29">
        <v>2</v>
      </c>
      <c r="J19" s="29">
        <v>3</v>
      </c>
      <c r="K19" s="29">
        <v>6</v>
      </c>
      <c r="L19" s="29">
        <v>5</v>
      </c>
      <c r="M19" s="29"/>
      <c r="N19" s="29"/>
      <c r="O19" s="29"/>
      <c r="P19" s="106">
        <f t="shared" si="0"/>
        <v>25</v>
      </c>
      <c r="Q19" s="205">
        <f t="shared" si="1"/>
        <v>100</v>
      </c>
    </row>
    <row r="20" spans="1:17" ht="24.75" customHeight="1">
      <c r="A20" s="98"/>
      <c r="B20" s="99" t="s">
        <v>860</v>
      </c>
      <c r="C20" s="98">
        <v>12</v>
      </c>
      <c r="D20" s="98">
        <v>7476</v>
      </c>
      <c r="E20" s="98">
        <v>109</v>
      </c>
      <c r="F20" s="98">
        <v>110</v>
      </c>
      <c r="G20" s="98">
        <v>49</v>
      </c>
      <c r="H20" s="98">
        <v>69</v>
      </c>
      <c r="I20" s="98">
        <v>97</v>
      </c>
      <c r="J20" s="98">
        <v>96</v>
      </c>
      <c r="K20" s="98">
        <v>75</v>
      </c>
      <c r="L20" s="98">
        <v>53</v>
      </c>
      <c r="M20" s="98">
        <v>45</v>
      </c>
      <c r="N20" s="98">
        <v>43</v>
      </c>
      <c r="O20" s="98">
        <v>14</v>
      </c>
      <c r="P20" s="223">
        <v>760</v>
      </c>
      <c r="Q20" s="98">
        <v>10</v>
      </c>
    </row>
  </sheetData>
  <sheetProtection/>
  <mergeCells count="2">
    <mergeCell ref="P2:Q2"/>
    <mergeCell ref="A3:Q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X71"/>
  <sheetViews>
    <sheetView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J31" sqref="J31"/>
      <selection pane="bottomRight" activeCell="J31" sqref="J31"/>
    </sheetView>
  </sheetViews>
  <sheetFormatPr defaultColWidth="10.75390625" defaultRowHeight="12.75"/>
  <cols>
    <col min="1" max="1" width="4.875" style="65" bestFit="1" customWidth="1"/>
    <col min="2" max="2" width="28.75390625" style="250" customWidth="1"/>
    <col min="3" max="24" width="6.375" style="65" customWidth="1"/>
    <col min="25" max="16384" width="10.75390625" style="65" customWidth="1"/>
  </cols>
  <sheetData>
    <row r="1" spans="1:24" s="62" customFormat="1" ht="12.75">
      <c r="A1" s="7"/>
      <c r="B1" s="248" t="s">
        <v>15</v>
      </c>
      <c r="C1" s="7" t="s">
        <v>15</v>
      </c>
      <c r="D1" s="7"/>
      <c r="E1" s="7" t="s">
        <v>15</v>
      </c>
      <c r="F1" s="7"/>
      <c r="G1" s="7" t="s">
        <v>15</v>
      </c>
      <c r="H1" s="7"/>
      <c r="I1" s="7" t="s">
        <v>15</v>
      </c>
      <c r="J1" s="7"/>
      <c r="K1" s="7" t="s">
        <v>15</v>
      </c>
      <c r="L1" s="7"/>
      <c r="M1" s="7" t="s">
        <v>15</v>
      </c>
      <c r="N1" s="7"/>
      <c r="O1" s="7" t="s">
        <v>15</v>
      </c>
      <c r="P1" s="7"/>
      <c r="Q1" s="7" t="s">
        <v>15</v>
      </c>
      <c r="R1" s="7"/>
      <c r="S1" s="7" t="s">
        <v>15</v>
      </c>
      <c r="T1" s="7"/>
      <c r="U1" s="7" t="s">
        <v>15</v>
      </c>
      <c r="V1" s="7"/>
      <c r="W1" s="7"/>
      <c r="X1" s="7" t="s">
        <v>15</v>
      </c>
    </row>
    <row r="2" spans="1:24" ht="31.5" customHeight="1">
      <c r="A2" s="63" t="s">
        <v>15</v>
      </c>
      <c r="B2" s="396" t="s">
        <v>210</v>
      </c>
      <c r="C2" s="396"/>
      <c r="D2" s="63"/>
      <c r="E2" s="402"/>
      <c r="F2" s="402"/>
      <c r="G2" s="63" t="s">
        <v>15</v>
      </c>
      <c r="H2" s="63"/>
      <c r="I2" s="63" t="s">
        <v>15</v>
      </c>
      <c r="J2" s="63"/>
      <c r="K2" s="63" t="s">
        <v>15</v>
      </c>
      <c r="L2" s="63"/>
      <c r="M2" s="63" t="s">
        <v>15</v>
      </c>
      <c r="N2" s="63"/>
      <c r="O2" s="63" t="s">
        <v>15</v>
      </c>
      <c r="P2" s="63"/>
      <c r="Q2" s="63" t="s">
        <v>15</v>
      </c>
      <c r="R2" s="63"/>
      <c r="S2" s="63" t="s">
        <v>15</v>
      </c>
      <c r="T2" s="63"/>
      <c r="U2" s="397" t="s">
        <v>195</v>
      </c>
      <c r="V2" s="397"/>
      <c r="W2" s="97"/>
      <c r="X2" s="97"/>
    </row>
    <row r="3" spans="1:24" ht="18.75">
      <c r="A3" s="394" t="s">
        <v>392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</row>
    <row r="4" spans="1:24" ht="15.75">
      <c r="A4" s="66" t="s">
        <v>1</v>
      </c>
      <c r="B4" s="4" t="s">
        <v>15</v>
      </c>
      <c r="C4" s="66" t="s">
        <v>15</v>
      </c>
      <c r="D4" s="66"/>
      <c r="E4" s="66" t="s">
        <v>15</v>
      </c>
      <c r="F4" s="66"/>
      <c r="G4" s="66" t="s">
        <v>15</v>
      </c>
      <c r="H4" s="66"/>
      <c r="I4" s="66" t="s">
        <v>15</v>
      </c>
      <c r="J4" s="66"/>
      <c r="K4" s="66" t="s">
        <v>15</v>
      </c>
      <c r="L4" s="66"/>
      <c r="M4" s="66" t="s">
        <v>15</v>
      </c>
      <c r="N4" s="66"/>
      <c r="O4" s="66" t="s">
        <v>15</v>
      </c>
      <c r="P4" s="66"/>
      <c r="Q4" s="66" t="s">
        <v>15</v>
      </c>
      <c r="R4" s="66"/>
      <c r="S4" s="66" t="s">
        <v>15</v>
      </c>
      <c r="T4" s="66"/>
      <c r="U4" s="66" t="s">
        <v>15</v>
      </c>
      <c r="V4" s="66"/>
      <c r="W4" s="66"/>
      <c r="X4" s="66" t="s">
        <v>15</v>
      </c>
    </row>
    <row r="5" spans="1:24" s="68" customFormat="1" ht="12.75">
      <c r="A5" s="100" t="s">
        <v>0</v>
      </c>
      <c r="B5" s="100" t="s">
        <v>381</v>
      </c>
      <c r="C5" s="398" t="s">
        <v>57</v>
      </c>
      <c r="D5" s="399"/>
      <c r="E5" s="398" t="s">
        <v>382</v>
      </c>
      <c r="F5" s="399"/>
      <c r="G5" s="398" t="s">
        <v>383</v>
      </c>
      <c r="H5" s="399"/>
      <c r="I5" s="398" t="s">
        <v>384</v>
      </c>
      <c r="J5" s="399"/>
      <c r="K5" s="398" t="s">
        <v>385</v>
      </c>
      <c r="L5" s="399"/>
      <c r="M5" s="398" t="s">
        <v>386</v>
      </c>
      <c r="N5" s="399"/>
      <c r="O5" s="398" t="s">
        <v>387</v>
      </c>
      <c r="P5" s="399"/>
      <c r="Q5" s="398" t="s">
        <v>388</v>
      </c>
      <c r="R5" s="399"/>
      <c r="S5" s="398" t="s">
        <v>389</v>
      </c>
      <c r="T5" s="399"/>
      <c r="U5" s="398" t="s">
        <v>390</v>
      </c>
      <c r="V5" s="399"/>
      <c r="W5" s="398" t="s">
        <v>391</v>
      </c>
      <c r="X5" s="399"/>
    </row>
    <row r="6" spans="1:24" s="62" customFormat="1" ht="12.75" customHeight="1">
      <c r="A6" s="12" t="s">
        <v>196</v>
      </c>
      <c r="B6" s="249" t="s">
        <v>16</v>
      </c>
      <c r="C6" s="400" t="s">
        <v>197</v>
      </c>
      <c r="D6" s="401"/>
      <c r="E6" s="400" t="s">
        <v>198</v>
      </c>
      <c r="F6" s="401"/>
      <c r="G6" s="400" t="s">
        <v>199</v>
      </c>
      <c r="H6" s="401"/>
      <c r="I6" s="400" t="s">
        <v>200</v>
      </c>
      <c r="J6" s="401"/>
      <c r="K6" s="400" t="s">
        <v>201</v>
      </c>
      <c r="L6" s="401"/>
      <c r="M6" s="400" t="s">
        <v>202</v>
      </c>
      <c r="N6" s="401"/>
      <c r="O6" s="400" t="s">
        <v>203</v>
      </c>
      <c r="P6" s="401"/>
      <c r="Q6" s="400" t="s">
        <v>204</v>
      </c>
      <c r="R6" s="401"/>
      <c r="S6" s="400" t="s">
        <v>205</v>
      </c>
      <c r="T6" s="401"/>
      <c r="U6" s="400" t="s">
        <v>206</v>
      </c>
      <c r="V6" s="401"/>
      <c r="W6" s="400" t="s">
        <v>207</v>
      </c>
      <c r="X6" s="401"/>
    </row>
    <row r="7" spans="1:24" s="168" customFormat="1" ht="12.75">
      <c r="A7" s="247" t="s">
        <v>196</v>
      </c>
      <c r="B7" s="124" t="s">
        <v>908</v>
      </c>
      <c r="C7" s="247" t="s">
        <v>197</v>
      </c>
      <c r="D7" s="247" t="s">
        <v>16</v>
      </c>
      <c r="E7" s="247" t="s">
        <v>197</v>
      </c>
      <c r="F7" s="247" t="s">
        <v>16</v>
      </c>
      <c r="G7" s="247" t="s">
        <v>197</v>
      </c>
      <c r="H7" s="247" t="s">
        <v>16</v>
      </c>
      <c r="I7" s="247" t="s">
        <v>16</v>
      </c>
      <c r="J7" s="247" t="s">
        <v>16</v>
      </c>
      <c r="K7" s="247" t="s">
        <v>25</v>
      </c>
      <c r="L7" s="247"/>
      <c r="M7" s="247" t="s">
        <v>25</v>
      </c>
      <c r="N7" s="247"/>
      <c r="O7" s="247" t="s">
        <v>25</v>
      </c>
      <c r="P7" s="247"/>
      <c r="Q7" s="247" t="s">
        <v>25</v>
      </c>
      <c r="R7" s="247"/>
      <c r="S7" s="247" t="s">
        <v>25</v>
      </c>
      <c r="T7" s="247"/>
      <c r="U7" s="247" t="s">
        <v>25</v>
      </c>
      <c r="V7" s="247"/>
      <c r="W7" s="247"/>
      <c r="X7" s="247" t="s">
        <v>25</v>
      </c>
    </row>
    <row r="8" spans="1:24" s="68" customFormat="1" ht="12.75">
      <c r="A8" s="11" t="s">
        <v>16</v>
      </c>
      <c r="B8" s="13" t="s">
        <v>925</v>
      </c>
      <c r="C8" s="11" t="s">
        <v>197</v>
      </c>
      <c r="D8" s="11" t="s">
        <v>16</v>
      </c>
      <c r="E8" s="11" t="s">
        <v>197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197</v>
      </c>
      <c r="L8" s="11" t="s">
        <v>16</v>
      </c>
      <c r="M8" s="11" t="s">
        <v>197</v>
      </c>
      <c r="N8" s="11" t="s">
        <v>16</v>
      </c>
      <c r="O8" s="11" t="s">
        <v>16</v>
      </c>
      <c r="P8" s="11" t="s">
        <v>16</v>
      </c>
      <c r="Q8" s="11" t="s">
        <v>16</v>
      </c>
      <c r="R8" s="11" t="s">
        <v>16</v>
      </c>
      <c r="S8" s="11" t="s">
        <v>196</v>
      </c>
      <c r="T8" s="11" t="s">
        <v>16</v>
      </c>
      <c r="U8" s="11" t="s">
        <v>196</v>
      </c>
      <c r="V8" s="11" t="s">
        <v>16</v>
      </c>
      <c r="W8" s="11" t="s">
        <v>196</v>
      </c>
      <c r="X8" s="11" t="s">
        <v>196</v>
      </c>
    </row>
    <row r="9" spans="1:24" s="68" customFormat="1" ht="25.5">
      <c r="A9" s="247" t="s">
        <v>197</v>
      </c>
      <c r="B9" s="13" t="s">
        <v>435</v>
      </c>
      <c r="C9" s="11" t="s">
        <v>197</v>
      </c>
      <c r="D9" s="11" t="s">
        <v>16</v>
      </c>
      <c r="E9" s="11" t="s">
        <v>197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197</v>
      </c>
      <c r="L9" s="11" t="s">
        <v>16</v>
      </c>
      <c r="M9" s="11" t="s">
        <v>197</v>
      </c>
      <c r="N9" s="11" t="s">
        <v>16</v>
      </c>
      <c r="O9" s="11" t="s">
        <v>16</v>
      </c>
      <c r="P9" s="11" t="s">
        <v>16</v>
      </c>
      <c r="Q9" s="11" t="s">
        <v>16</v>
      </c>
      <c r="R9" s="11" t="s">
        <v>16</v>
      </c>
      <c r="S9" s="11" t="s">
        <v>196</v>
      </c>
      <c r="T9" s="11" t="s">
        <v>16</v>
      </c>
      <c r="U9" s="11"/>
      <c r="V9" s="11"/>
      <c r="W9" s="11"/>
      <c r="X9" s="11"/>
    </row>
    <row r="10" spans="1:24" s="68" customFormat="1" ht="25.5">
      <c r="A10" s="11" t="s">
        <v>198</v>
      </c>
      <c r="B10" s="13" t="s">
        <v>436</v>
      </c>
      <c r="C10" s="11" t="s">
        <v>197</v>
      </c>
      <c r="D10" s="11" t="s">
        <v>16</v>
      </c>
      <c r="E10" s="11" t="s">
        <v>197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68" customFormat="1" ht="12.75">
      <c r="A11" s="247" t="s">
        <v>199</v>
      </c>
      <c r="B11" s="13" t="s">
        <v>456</v>
      </c>
      <c r="C11" s="11" t="s">
        <v>197</v>
      </c>
      <c r="D11" s="11" t="s">
        <v>16</v>
      </c>
      <c r="E11" s="11" t="s">
        <v>197</v>
      </c>
      <c r="F11" s="11" t="s">
        <v>196</v>
      </c>
      <c r="G11" s="11" t="s">
        <v>197</v>
      </c>
      <c r="H11" s="11" t="s">
        <v>196</v>
      </c>
      <c r="I11" s="11" t="s">
        <v>197</v>
      </c>
      <c r="J11" s="11" t="s">
        <v>196</v>
      </c>
      <c r="K11" s="11" t="s">
        <v>16</v>
      </c>
      <c r="L11" s="11" t="s">
        <v>16</v>
      </c>
      <c r="M11" s="11" t="s">
        <v>16</v>
      </c>
      <c r="N11" s="11" t="s">
        <v>196</v>
      </c>
      <c r="O11" s="11" t="s">
        <v>16</v>
      </c>
      <c r="P11" s="11" t="s">
        <v>16</v>
      </c>
      <c r="Q11" s="11" t="s">
        <v>16</v>
      </c>
      <c r="R11" s="11" t="s">
        <v>196</v>
      </c>
      <c r="S11" s="11" t="s">
        <v>16</v>
      </c>
      <c r="T11" s="11" t="s">
        <v>16</v>
      </c>
      <c r="U11" s="11" t="s">
        <v>196</v>
      </c>
      <c r="V11" s="11" t="s">
        <v>16</v>
      </c>
      <c r="W11" s="11" t="s">
        <v>196</v>
      </c>
      <c r="X11" s="11" t="s">
        <v>16</v>
      </c>
    </row>
    <row r="12" spans="1:24" ht="15.75">
      <c r="A12" s="11" t="s">
        <v>200</v>
      </c>
      <c r="B12" s="13" t="s">
        <v>955</v>
      </c>
      <c r="C12" s="11" t="s">
        <v>197</v>
      </c>
      <c r="D12" s="11" t="s">
        <v>16</v>
      </c>
      <c r="E12" s="11" t="s">
        <v>197</v>
      </c>
      <c r="F12" s="11" t="s">
        <v>16</v>
      </c>
      <c r="G12" s="11" t="s">
        <v>197</v>
      </c>
      <c r="H12" s="11" t="s">
        <v>16</v>
      </c>
      <c r="I12" s="11" t="s">
        <v>197</v>
      </c>
      <c r="J12" s="11" t="s">
        <v>16</v>
      </c>
      <c r="K12" s="11" t="s">
        <v>197</v>
      </c>
      <c r="L12" s="11" t="s">
        <v>16</v>
      </c>
      <c r="M12" s="11" t="s">
        <v>197</v>
      </c>
      <c r="N12" s="11" t="s">
        <v>16</v>
      </c>
      <c r="O12" s="11" t="s">
        <v>16</v>
      </c>
      <c r="P12" s="11" t="s">
        <v>16</v>
      </c>
      <c r="Q12" s="11" t="s">
        <v>16</v>
      </c>
      <c r="R12" s="11" t="s">
        <v>16</v>
      </c>
      <c r="S12" s="11" t="s">
        <v>196</v>
      </c>
      <c r="T12" s="11" t="s">
        <v>16</v>
      </c>
      <c r="U12" s="11" t="s">
        <v>196</v>
      </c>
      <c r="V12" s="11" t="s">
        <v>196</v>
      </c>
      <c r="W12" s="11" t="s">
        <v>196</v>
      </c>
      <c r="X12" s="11" t="s">
        <v>196</v>
      </c>
    </row>
    <row r="13" spans="1:24" ht="25.5">
      <c r="A13" s="247" t="s">
        <v>201</v>
      </c>
      <c r="B13" s="13" t="s">
        <v>476</v>
      </c>
      <c r="C13" s="11" t="s">
        <v>197</v>
      </c>
      <c r="D13" s="11" t="s">
        <v>16</v>
      </c>
      <c r="E13" s="11" t="s">
        <v>197</v>
      </c>
      <c r="F13" s="11" t="s">
        <v>16</v>
      </c>
      <c r="G13" s="11" t="s">
        <v>197</v>
      </c>
      <c r="H13" s="11" t="s">
        <v>16</v>
      </c>
      <c r="I13" s="11" t="s">
        <v>197</v>
      </c>
      <c r="J13" s="11" t="s">
        <v>16</v>
      </c>
      <c r="K13" s="11" t="s">
        <v>197</v>
      </c>
      <c r="L13" s="11" t="s">
        <v>16</v>
      </c>
      <c r="M13" s="11" t="s">
        <v>197</v>
      </c>
      <c r="N13" s="11" t="s">
        <v>16</v>
      </c>
      <c r="O13" s="11" t="s">
        <v>16</v>
      </c>
      <c r="P13" s="11" t="s">
        <v>16</v>
      </c>
      <c r="Q13" s="11" t="s">
        <v>16</v>
      </c>
      <c r="R13" s="11" t="s">
        <v>16</v>
      </c>
      <c r="S13" s="11" t="s">
        <v>196</v>
      </c>
      <c r="T13" s="11" t="s">
        <v>16</v>
      </c>
      <c r="U13" s="11" t="s">
        <v>196</v>
      </c>
      <c r="V13" s="11" t="s">
        <v>16</v>
      </c>
      <c r="W13" s="11" t="s">
        <v>196</v>
      </c>
      <c r="X13" s="11" t="s">
        <v>16</v>
      </c>
    </row>
    <row r="14" spans="1:24" ht="25.5">
      <c r="A14" s="11" t="s">
        <v>202</v>
      </c>
      <c r="B14" s="13" t="s">
        <v>477</v>
      </c>
      <c r="C14" s="11" t="s">
        <v>197</v>
      </c>
      <c r="D14" s="11" t="s">
        <v>16</v>
      </c>
      <c r="E14" s="11" t="s">
        <v>197</v>
      </c>
      <c r="F14" s="11" t="s">
        <v>16</v>
      </c>
      <c r="G14" s="11" t="s">
        <v>197</v>
      </c>
      <c r="H14" s="11" t="s">
        <v>16</v>
      </c>
      <c r="I14" s="11" t="s">
        <v>197</v>
      </c>
      <c r="J14" s="11" t="s">
        <v>16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68" customFormat="1" ht="25.5">
      <c r="A15" s="247" t="s">
        <v>203</v>
      </c>
      <c r="B15" s="13" t="s">
        <v>507</v>
      </c>
      <c r="C15" s="11" t="s">
        <v>197</v>
      </c>
      <c r="D15" s="11" t="s">
        <v>16</v>
      </c>
      <c r="E15" s="11" t="s">
        <v>197</v>
      </c>
      <c r="F15" s="11" t="s">
        <v>16</v>
      </c>
      <c r="G15" s="11" t="s">
        <v>197</v>
      </c>
      <c r="H15" s="11" t="s">
        <v>16</v>
      </c>
      <c r="I15" s="11" t="s">
        <v>197</v>
      </c>
      <c r="J15" s="11" t="s">
        <v>16</v>
      </c>
      <c r="K15" s="11" t="s">
        <v>16</v>
      </c>
      <c r="L15" s="11" t="s">
        <v>16</v>
      </c>
      <c r="M15" s="11" t="s">
        <v>16</v>
      </c>
      <c r="N15" s="11" t="s">
        <v>16</v>
      </c>
      <c r="O15" s="11" t="s">
        <v>16</v>
      </c>
      <c r="P15" s="11" t="s">
        <v>16</v>
      </c>
      <c r="Q15" s="11" t="s">
        <v>16</v>
      </c>
      <c r="R15" s="11" t="s">
        <v>196</v>
      </c>
      <c r="S15" s="11" t="s">
        <v>16</v>
      </c>
      <c r="T15" s="11" t="s">
        <v>16</v>
      </c>
      <c r="U15" s="11" t="s">
        <v>25</v>
      </c>
      <c r="V15" s="11"/>
      <c r="W15" s="11"/>
      <c r="X15" s="11" t="s">
        <v>25</v>
      </c>
    </row>
    <row r="16" spans="1:24" s="68" customFormat="1" ht="12.75">
      <c r="A16" s="11" t="s">
        <v>204</v>
      </c>
      <c r="B16" s="13" t="s">
        <v>408</v>
      </c>
      <c r="C16" s="11" t="s">
        <v>197</v>
      </c>
      <c r="D16" s="11" t="s">
        <v>16</v>
      </c>
      <c r="E16" s="11" t="s">
        <v>197</v>
      </c>
      <c r="F16" s="11" t="s">
        <v>16</v>
      </c>
      <c r="G16" s="11" t="s">
        <v>197</v>
      </c>
      <c r="H16" s="11" t="s">
        <v>16</v>
      </c>
      <c r="I16" s="11" t="s">
        <v>197</v>
      </c>
      <c r="J16" s="11" t="s">
        <v>16</v>
      </c>
      <c r="K16" s="11" t="s">
        <v>197</v>
      </c>
      <c r="L16" s="11" t="s">
        <v>16</v>
      </c>
      <c r="M16" s="11" t="s">
        <v>197</v>
      </c>
      <c r="N16" s="11" t="s">
        <v>16</v>
      </c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196</v>
      </c>
      <c r="T16" s="11" t="s">
        <v>16</v>
      </c>
      <c r="U16" s="11" t="s">
        <v>196</v>
      </c>
      <c r="V16" s="11" t="s">
        <v>196</v>
      </c>
      <c r="W16" s="11" t="s">
        <v>196</v>
      </c>
      <c r="X16" s="11" t="s">
        <v>196</v>
      </c>
    </row>
    <row r="17" spans="1:24" s="68" customFormat="1" ht="25.5">
      <c r="A17" s="247" t="s">
        <v>205</v>
      </c>
      <c r="B17" s="13" t="s">
        <v>956</v>
      </c>
      <c r="C17" s="11" t="s">
        <v>197</v>
      </c>
      <c r="D17" s="11" t="s">
        <v>16</v>
      </c>
      <c r="E17" s="11" t="s">
        <v>197</v>
      </c>
      <c r="F17" s="11" t="s">
        <v>16</v>
      </c>
      <c r="G17" s="11" t="s">
        <v>197</v>
      </c>
      <c r="H17" s="11" t="s">
        <v>16</v>
      </c>
      <c r="I17" s="11" t="s">
        <v>197</v>
      </c>
      <c r="J17" s="11" t="s">
        <v>16</v>
      </c>
      <c r="K17" s="11" t="s">
        <v>197</v>
      </c>
      <c r="L17" s="11" t="s">
        <v>16</v>
      </c>
      <c r="M17" s="11" t="s">
        <v>197</v>
      </c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/>
      <c r="T17" s="11"/>
      <c r="U17" s="11"/>
      <c r="V17" s="11"/>
      <c r="W17" s="11"/>
      <c r="X17" s="11"/>
    </row>
    <row r="18" spans="1:24" s="168" customFormat="1" ht="12.75">
      <c r="A18" s="11" t="s">
        <v>206</v>
      </c>
      <c r="B18" s="124" t="s">
        <v>520</v>
      </c>
      <c r="C18" s="247" t="s">
        <v>197</v>
      </c>
      <c r="D18" s="247" t="s">
        <v>16</v>
      </c>
      <c r="E18" s="247" t="s">
        <v>197</v>
      </c>
      <c r="F18" s="247" t="s">
        <v>16</v>
      </c>
      <c r="G18" s="247" t="s">
        <v>197</v>
      </c>
      <c r="H18" s="247" t="s">
        <v>16</v>
      </c>
      <c r="I18" s="247" t="s">
        <v>197</v>
      </c>
      <c r="J18" s="247" t="s">
        <v>16</v>
      </c>
      <c r="K18" s="247" t="s">
        <v>16</v>
      </c>
      <c r="L18" s="247" t="s">
        <v>16</v>
      </c>
      <c r="M18" s="247" t="s">
        <v>16</v>
      </c>
      <c r="N18" s="247" t="s">
        <v>16</v>
      </c>
      <c r="O18" s="247" t="s">
        <v>16</v>
      </c>
      <c r="P18" s="247" t="s">
        <v>16</v>
      </c>
      <c r="Q18" s="247" t="s">
        <v>16</v>
      </c>
      <c r="R18" s="247" t="s">
        <v>16</v>
      </c>
      <c r="S18" s="247" t="s">
        <v>16</v>
      </c>
      <c r="T18" s="247" t="s">
        <v>16</v>
      </c>
      <c r="U18" s="247" t="s">
        <v>25</v>
      </c>
      <c r="V18" s="247"/>
      <c r="W18" s="247"/>
      <c r="X18" s="247" t="s">
        <v>25</v>
      </c>
    </row>
    <row r="19" spans="1:24" s="168" customFormat="1" ht="25.5">
      <c r="A19" s="247" t="s">
        <v>207</v>
      </c>
      <c r="B19" s="124" t="s">
        <v>957</v>
      </c>
      <c r="C19" s="247" t="s">
        <v>197</v>
      </c>
      <c r="D19" s="247" t="s">
        <v>16</v>
      </c>
      <c r="E19" s="247" t="s">
        <v>197</v>
      </c>
      <c r="F19" s="247" t="s">
        <v>16</v>
      </c>
      <c r="G19" s="247" t="s">
        <v>197</v>
      </c>
      <c r="H19" s="247" t="s">
        <v>16</v>
      </c>
      <c r="I19" s="247" t="s">
        <v>197</v>
      </c>
      <c r="J19" s="247" t="s">
        <v>16</v>
      </c>
      <c r="K19" s="247" t="s">
        <v>16</v>
      </c>
      <c r="L19" s="247" t="s">
        <v>16</v>
      </c>
      <c r="M19" s="247" t="s">
        <v>16</v>
      </c>
      <c r="N19" s="247" t="s">
        <v>16</v>
      </c>
      <c r="O19" s="247" t="s">
        <v>16</v>
      </c>
      <c r="P19" s="247" t="s">
        <v>16</v>
      </c>
      <c r="Q19" s="247" t="s">
        <v>16</v>
      </c>
      <c r="R19" s="247" t="s">
        <v>16</v>
      </c>
      <c r="S19" s="247" t="s">
        <v>16</v>
      </c>
      <c r="T19" s="247" t="s">
        <v>16</v>
      </c>
      <c r="U19" s="247"/>
      <c r="V19" s="247"/>
      <c r="W19" s="247"/>
      <c r="X19" s="247"/>
    </row>
    <row r="20" spans="1:24" s="168" customFormat="1" ht="12.75">
      <c r="A20" s="11" t="s">
        <v>208</v>
      </c>
      <c r="B20" s="124" t="s">
        <v>536</v>
      </c>
      <c r="C20" s="247" t="s">
        <v>197</v>
      </c>
      <c r="D20" s="247" t="s">
        <v>16</v>
      </c>
      <c r="E20" s="247" t="s">
        <v>197</v>
      </c>
      <c r="F20" s="247" t="s">
        <v>16</v>
      </c>
      <c r="G20" s="247" t="s">
        <v>197</v>
      </c>
      <c r="H20" s="247" t="s">
        <v>16</v>
      </c>
      <c r="I20" s="247" t="s">
        <v>197</v>
      </c>
      <c r="J20" s="247" t="s">
        <v>16</v>
      </c>
      <c r="K20" s="247" t="s">
        <v>16</v>
      </c>
      <c r="L20" s="247" t="s">
        <v>16</v>
      </c>
      <c r="M20" s="247" t="s">
        <v>16</v>
      </c>
      <c r="N20" s="247" t="s">
        <v>16</v>
      </c>
      <c r="O20" s="247" t="s">
        <v>16</v>
      </c>
      <c r="P20" s="247" t="s">
        <v>16</v>
      </c>
      <c r="Q20" s="247" t="s">
        <v>196</v>
      </c>
      <c r="R20" s="247" t="s">
        <v>16</v>
      </c>
      <c r="S20" s="247" t="s">
        <v>16</v>
      </c>
      <c r="T20" s="247" t="s">
        <v>16</v>
      </c>
      <c r="U20" s="247" t="s">
        <v>25</v>
      </c>
      <c r="V20" s="247"/>
      <c r="W20" s="247"/>
      <c r="X20" s="247" t="s">
        <v>25</v>
      </c>
    </row>
    <row r="21" spans="1:24" s="168" customFormat="1" ht="25.5">
      <c r="A21" s="247" t="s">
        <v>291</v>
      </c>
      <c r="B21" s="124" t="s">
        <v>911</v>
      </c>
      <c r="C21" s="247" t="s">
        <v>197</v>
      </c>
      <c r="D21" s="247" t="s">
        <v>16</v>
      </c>
      <c r="E21" s="247" t="s">
        <v>197</v>
      </c>
      <c r="F21" s="247" t="s">
        <v>16</v>
      </c>
      <c r="G21" s="247" t="s">
        <v>197</v>
      </c>
      <c r="H21" s="247" t="s">
        <v>16</v>
      </c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</row>
    <row r="22" spans="1:24" s="238" customFormat="1" ht="25.5">
      <c r="A22" s="11" t="s">
        <v>292</v>
      </c>
      <c r="B22" s="124" t="s">
        <v>958</v>
      </c>
      <c r="C22" s="247" t="s">
        <v>197</v>
      </c>
      <c r="D22" s="247" t="s">
        <v>16</v>
      </c>
      <c r="E22" s="247" t="s">
        <v>197</v>
      </c>
      <c r="F22" s="247" t="s">
        <v>16</v>
      </c>
      <c r="G22" s="247" t="s">
        <v>197</v>
      </c>
      <c r="H22" s="247" t="s">
        <v>16</v>
      </c>
      <c r="I22" s="247" t="s">
        <v>16</v>
      </c>
      <c r="J22" s="247" t="s">
        <v>16</v>
      </c>
      <c r="K22" s="247" t="s">
        <v>16</v>
      </c>
      <c r="L22" s="247" t="s">
        <v>16</v>
      </c>
      <c r="M22" s="247" t="s">
        <v>16</v>
      </c>
      <c r="N22" s="247" t="s">
        <v>16</v>
      </c>
      <c r="O22" s="247" t="s">
        <v>16</v>
      </c>
      <c r="P22" s="247" t="s">
        <v>16</v>
      </c>
      <c r="Q22" s="247"/>
      <c r="R22" s="247"/>
      <c r="S22" s="247" t="s">
        <v>16</v>
      </c>
      <c r="T22" s="247" t="s">
        <v>16</v>
      </c>
      <c r="U22" s="247"/>
      <c r="V22" s="247"/>
      <c r="W22" s="247"/>
      <c r="X22" s="247"/>
    </row>
    <row r="23" spans="1:24" s="168" customFormat="1" ht="12.75">
      <c r="A23" s="247" t="s">
        <v>293</v>
      </c>
      <c r="B23" s="124" t="s">
        <v>548</v>
      </c>
      <c r="C23" s="247" t="s">
        <v>197</v>
      </c>
      <c r="D23" s="247" t="s">
        <v>16</v>
      </c>
      <c r="E23" s="247" t="s">
        <v>197</v>
      </c>
      <c r="F23" s="247" t="s">
        <v>16</v>
      </c>
      <c r="G23" s="247" t="s">
        <v>197</v>
      </c>
      <c r="H23" s="247" t="s">
        <v>16</v>
      </c>
      <c r="I23" s="247" t="s">
        <v>16</v>
      </c>
      <c r="J23" s="247" t="s">
        <v>16</v>
      </c>
      <c r="K23" s="247" t="s">
        <v>197</v>
      </c>
      <c r="L23" s="247" t="s">
        <v>16</v>
      </c>
      <c r="M23" s="247" t="s">
        <v>197</v>
      </c>
      <c r="N23" s="247" t="s">
        <v>16</v>
      </c>
      <c r="O23" s="247" t="s">
        <v>16</v>
      </c>
      <c r="P23" s="247" t="s">
        <v>16</v>
      </c>
      <c r="Q23" s="247" t="s">
        <v>16</v>
      </c>
      <c r="R23" s="247" t="s">
        <v>16</v>
      </c>
      <c r="S23" s="247" t="s">
        <v>197</v>
      </c>
      <c r="T23" s="247" t="s">
        <v>16</v>
      </c>
      <c r="U23" s="247" t="s">
        <v>196</v>
      </c>
      <c r="V23" s="247" t="s">
        <v>196</v>
      </c>
      <c r="W23" s="247" t="s">
        <v>196</v>
      </c>
      <c r="X23" s="247" t="s">
        <v>196</v>
      </c>
    </row>
    <row r="24" spans="1:24" s="238" customFormat="1" ht="25.5">
      <c r="A24" s="11" t="s">
        <v>294</v>
      </c>
      <c r="B24" s="124" t="s">
        <v>959</v>
      </c>
      <c r="C24" s="247" t="s">
        <v>197</v>
      </c>
      <c r="D24" s="247" t="s">
        <v>16</v>
      </c>
      <c r="E24" s="247" t="s">
        <v>197</v>
      </c>
      <c r="F24" s="247" t="s">
        <v>16</v>
      </c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</row>
    <row r="25" spans="1:24" s="168" customFormat="1" ht="25.5">
      <c r="A25" s="247" t="s">
        <v>295</v>
      </c>
      <c r="B25" s="124" t="s">
        <v>553</v>
      </c>
      <c r="C25" s="247" t="s">
        <v>197</v>
      </c>
      <c r="D25" s="247" t="s">
        <v>16</v>
      </c>
      <c r="E25" s="247" t="s">
        <v>197</v>
      </c>
      <c r="F25" s="247" t="s">
        <v>16</v>
      </c>
      <c r="G25" s="247" t="s">
        <v>197</v>
      </c>
      <c r="H25" s="247" t="s">
        <v>16</v>
      </c>
      <c r="I25" s="247" t="s">
        <v>471</v>
      </c>
      <c r="J25" s="247" t="s">
        <v>471</v>
      </c>
      <c r="K25" s="247" t="s">
        <v>471</v>
      </c>
      <c r="L25" s="247" t="s">
        <v>471</v>
      </c>
      <c r="M25" s="247" t="s">
        <v>16</v>
      </c>
      <c r="N25" s="247" t="s">
        <v>16</v>
      </c>
      <c r="O25" s="247" t="s">
        <v>16</v>
      </c>
      <c r="P25" s="247" t="s">
        <v>16</v>
      </c>
      <c r="Q25" s="247" t="s">
        <v>16</v>
      </c>
      <c r="R25" s="247" t="s">
        <v>16</v>
      </c>
      <c r="S25" s="247" t="s">
        <v>16</v>
      </c>
      <c r="T25" s="247" t="s">
        <v>196</v>
      </c>
      <c r="U25" s="247" t="s">
        <v>25</v>
      </c>
      <c r="V25" s="247"/>
      <c r="W25" s="247"/>
      <c r="X25" s="247" t="s">
        <v>25</v>
      </c>
    </row>
    <row r="26" spans="1:24" ht="25.5">
      <c r="A26" s="11" t="s">
        <v>296</v>
      </c>
      <c r="B26" s="13" t="s">
        <v>913</v>
      </c>
      <c r="C26" s="11" t="s">
        <v>16</v>
      </c>
      <c r="D26" s="11" t="s">
        <v>16</v>
      </c>
      <c r="E26" s="11" t="s">
        <v>16</v>
      </c>
      <c r="F26" s="11" t="s">
        <v>16</v>
      </c>
      <c r="G26" s="11" t="s">
        <v>197</v>
      </c>
      <c r="H26" s="11" t="s">
        <v>16</v>
      </c>
      <c r="I26" s="11" t="s">
        <v>197</v>
      </c>
      <c r="J26" s="11" t="s">
        <v>16</v>
      </c>
      <c r="K26" s="11" t="s">
        <v>197</v>
      </c>
      <c r="L26" s="11" t="s">
        <v>16</v>
      </c>
      <c r="M26" s="11" t="s">
        <v>197</v>
      </c>
      <c r="N26" s="11" t="s">
        <v>16</v>
      </c>
      <c r="O26" s="11" t="s">
        <v>16</v>
      </c>
      <c r="P26" s="11" t="s">
        <v>16</v>
      </c>
      <c r="Q26" s="11" t="s">
        <v>16</v>
      </c>
      <c r="R26" s="11" t="s">
        <v>16</v>
      </c>
      <c r="S26" s="11" t="s">
        <v>196</v>
      </c>
      <c r="T26" s="11" t="s">
        <v>16</v>
      </c>
      <c r="U26" s="11"/>
      <c r="V26" s="11"/>
      <c r="W26" s="11"/>
      <c r="X26" s="11"/>
    </row>
    <row r="27" spans="1:24" s="68" customFormat="1" ht="12.75">
      <c r="A27" s="247" t="s">
        <v>518</v>
      </c>
      <c r="B27" s="13" t="s">
        <v>593</v>
      </c>
      <c r="C27" s="11" t="s">
        <v>197</v>
      </c>
      <c r="D27" s="11" t="s">
        <v>16</v>
      </c>
      <c r="E27" s="11" t="s">
        <v>197</v>
      </c>
      <c r="F27" s="11" t="s">
        <v>16</v>
      </c>
      <c r="G27" s="11" t="s">
        <v>197</v>
      </c>
      <c r="H27" s="11" t="s">
        <v>16</v>
      </c>
      <c r="I27" s="11" t="s">
        <v>197</v>
      </c>
      <c r="J27" s="11" t="s">
        <v>16</v>
      </c>
      <c r="K27" s="11" t="s">
        <v>197</v>
      </c>
      <c r="L27" s="11" t="s">
        <v>16</v>
      </c>
      <c r="M27" s="11" t="s">
        <v>16</v>
      </c>
      <c r="N27" s="11" t="s">
        <v>16</v>
      </c>
      <c r="O27" s="11" t="s">
        <v>16</v>
      </c>
      <c r="P27" s="11" t="s">
        <v>16</v>
      </c>
      <c r="Q27" s="11" t="s">
        <v>16</v>
      </c>
      <c r="R27" s="11" t="s">
        <v>16</v>
      </c>
      <c r="S27" s="11" t="s">
        <v>16</v>
      </c>
      <c r="T27" s="11" t="s">
        <v>16</v>
      </c>
      <c r="U27" s="11" t="s">
        <v>471</v>
      </c>
      <c r="V27" s="11" t="s">
        <v>471</v>
      </c>
      <c r="W27" s="11" t="s">
        <v>196</v>
      </c>
      <c r="X27" s="11" t="s">
        <v>16</v>
      </c>
    </row>
    <row r="28" spans="1:24" s="68" customFormat="1" ht="25.5">
      <c r="A28" s="11" t="s">
        <v>469</v>
      </c>
      <c r="B28" s="13" t="s">
        <v>605</v>
      </c>
      <c r="C28" s="11" t="s">
        <v>197</v>
      </c>
      <c r="D28" s="11" t="s">
        <v>16</v>
      </c>
      <c r="E28" s="11" t="s">
        <v>197</v>
      </c>
      <c r="F28" s="11" t="s">
        <v>16</v>
      </c>
      <c r="G28" s="11" t="s">
        <v>471</v>
      </c>
      <c r="H28" s="11" t="s">
        <v>471</v>
      </c>
      <c r="I28" s="11" t="s">
        <v>197</v>
      </c>
      <c r="J28" s="11" t="s">
        <v>16</v>
      </c>
      <c r="K28" s="11" t="s">
        <v>25</v>
      </c>
      <c r="L28" s="11"/>
      <c r="M28" s="11" t="s">
        <v>25</v>
      </c>
      <c r="N28" s="11"/>
      <c r="O28" s="11" t="s">
        <v>25</v>
      </c>
      <c r="P28" s="11"/>
      <c r="Q28" s="11" t="s">
        <v>25</v>
      </c>
      <c r="R28" s="11"/>
      <c r="S28" s="11" t="s">
        <v>25</v>
      </c>
      <c r="T28" s="11"/>
      <c r="U28" s="11" t="s">
        <v>25</v>
      </c>
      <c r="V28" s="11"/>
      <c r="W28" s="11"/>
      <c r="X28" s="11" t="s">
        <v>25</v>
      </c>
    </row>
    <row r="29" spans="1:24" s="68" customFormat="1" ht="25.5">
      <c r="A29" s="247" t="s">
        <v>513</v>
      </c>
      <c r="B29" s="13" t="s">
        <v>820</v>
      </c>
      <c r="C29" s="11" t="s">
        <v>197</v>
      </c>
      <c r="D29" s="11" t="s">
        <v>16</v>
      </c>
      <c r="E29" s="11" t="s">
        <v>197</v>
      </c>
      <c r="F29" s="11" t="s">
        <v>16</v>
      </c>
      <c r="G29" s="11" t="s">
        <v>197</v>
      </c>
      <c r="H29" s="11" t="s">
        <v>16</v>
      </c>
      <c r="I29" s="11" t="s">
        <v>16</v>
      </c>
      <c r="J29" s="11" t="s">
        <v>16</v>
      </c>
      <c r="K29" s="11" t="s">
        <v>197</v>
      </c>
      <c r="L29" s="11" t="s">
        <v>16</v>
      </c>
      <c r="M29" s="11" t="s">
        <v>197</v>
      </c>
      <c r="N29" s="11" t="s">
        <v>16</v>
      </c>
      <c r="O29" s="11" t="s">
        <v>197</v>
      </c>
      <c r="P29" s="11" t="s">
        <v>16</v>
      </c>
      <c r="Q29" s="11" t="s">
        <v>16</v>
      </c>
      <c r="R29" s="11" t="s">
        <v>16</v>
      </c>
      <c r="S29" s="11" t="s">
        <v>197</v>
      </c>
      <c r="T29" s="11" t="s">
        <v>16</v>
      </c>
      <c r="U29" s="11" t="s">
        <v>25</v>
      </c>
      <c r="V29" s="11"/>
      <c r="W29" s="11"/>
      <c r="X29" s="11" t="s">
        <v>25</v>
      </c>
    </row>
    <row r="30" spans="1:24" s="68" customFormat="1" ht="25.5">
      <c r="A30" s="11" t="s">
        <v>448</v>
      </c>
      <c r="B30" s="13" t="s">
        <v>609</v>
      </c>
      <c r="C30" s="11" t="s">
        <v>197</v>
      </c>
      <c r="D30" s="11" t="s">
        <v>16</v>
      </c>
      <c r="E30" s="11" t="s">
        <v>197</v>
      </c>
      <c r="F30" s="11" t="s">
        <v>16</v>
      </c>
      <c r="G30" s="11" t="s">
        <v>197</v>
      </c>
      <c r="H30" s="11" t="s">
        <v>16</v>
      </c>
      <c r="I30" s="11" t="s">
        <v>197</v>
      </c>
      <c r="J30" s="11" t="s">
        <v>16</v>
      </c>
      <c r="K30" s="11" t="s">
        <v>197</v>
      </c>
      <c r="L30" s="11" t="s">
        <v>16</v>
      </c>
      <c r="M30" s="11" t="s">
        <v>16</v>
      </c>
      <c r="N30" s="11" t="s">
        <v>16</v>
      </c>
      <c r="O30" s="11" t="s">
        <v>16</v>
      </c>
      <c r="P30" s="11" t="s">
        <v>16</v>
      </c>
      <c r="Q30" s="11" t="s">
        <v>16</v>
      </c>
      <c r="R30" s="11" t="s">
        <v>16</v>
      </c>
      <c r="S30" s="11" t="s">
        <v>16</v>
      </c>
      <c r="T30" s="11" t="s">
        <v>196</v>
      </c>
      <c r="U30" s="11" t="s">
        <v>25</v>
      </c>
      <c r="V30" s="11"/>
      <c r="W30" s="11"/>
      <c r="X30" s="11" t="s">
        <v>25</v>
      </c>
    </row>
    <row r="31" spans="1:24" s="68" customFormat="1" ht="25.5">
      <c r="A31" s="247" t="s">
        <v>449</v>
      </c>
      <c r="B31" s="13" t="s">
        <v>960</v>
      </c>
      <c r="C31" s="11" t="s">
        <v>611</v>
      </c>
      <c r="D31" s="11" t="s">
        <v>16</v>
      </c>
      <c r="E31" s="11" t="s">
        <v>197</v>
      </c>
      <c r="F31" s="11" t="s">
        <v>16</v>
      </c>
      <c r="G31" s="11" t="s">
        <v>197</v>
      </c>
      <c r="H31" s="11" t="s">
        <v>16</v>
      </c>
      <c r="I31" s="11" t="s">
        <v>16</v>
      </c>
      <c r="J31" s="11" t="s">
        <v>197</v>
      </c>
      <c r="K31" s="11" t="s">
        <v>197</v>
      </c>
      <c r="L31" s="11" t="s">
        <v>16</v>
      </c>
      <c r="M31" s="11" t="s">
        <v>25</v>
      </c>
      <c r="N31" s="11"/>
      <c r="O31" s="11" t="s">
        <v>16</v>
      </c>
      <c r="P31" s="11" t="s">
        <v>16</v>
      </c>
      <c r="Q31" s="11" t="s">
        <v>16</v>
      </c>
      <c r="R31" s="11" t="s">
        <v>16</v>
      </c>
      <c r="S31" s="11" t="s">
        <v>16</v>
      </c>
      <c r="T31" s="11" t="s">
        <v>16</v>
      </c>
      <c r="U31" s="11" t="s">
        <v>196</v>
      </c>
      <c r="V31" s="11" t="s">
        <v>196</v>
      </c>
      <c r="W31" s="11" t="s">
        <v>196</v>
      </c>
      <c r="X31" s="11" t="s">
        <v>196</v>
      </c>
    </row>
    <row r="32" spans="1:24" s="68" customFormat="1" ht="12.75">
      <c r="A32" s="11" t="s">
        <v>701</v>
      </c>
      <c r="B32" s="13" t="s">
        <v>635</v>
      </c>
      <c r="C32" s="11" t="s">
        <v>16</v>
      </c>
      <c r="D32" s="11" t="s">
        <v>16</v>
      </c>
      <c r="E32" s="11" t="s">
        <v>197</v>
      </c>
      <c r="F32" s="11" t="s">
        <v>16</v>
      </c>
      <c r="G32" s="11" t="s">
        <v>197</v>
      </c>
      <c r="H32" s="11" t="s">
        <v>16</v>
      </c>
      <c r="I32" s="11" t="s">
        <v>197</v>
      </c>
      <c r="J32" s="11" t="s">
        <v>16</v>
      </c>
      <c r="K32" s="11" t="s">
        <v>197</v>
      </c>
      <c r="L32" s="11" t="s">
        <v>196</v>
      </c>
      <c r="M32" s="11" t="s">
        <v>16</v>
      </c>
      <c r="N32" s="11" t="s">
        <v>16</v>
      </c>
      <c r="O32" s="11" t="s">
        <v>16</v>
      </c>
      <c r="P32" s="11" t="s">
        <v>196</v>
      </c>
      <c r="Q32" s="11" t="s">
        <v>16</v>
      </c>
      <c r="R32" s="11" t="s">
        <v>16</v>
      </c>
      <c r="S32" s="11" t="s">
        <v>16</v>
      </c>
      <c r="T32" s="11" t="s">
        <v>16</v>
      </c>
      <c r="U32" s="11" t="s">
        <v>196</v>
      </c>
      <c r="V32" s="11" t="s">
        <v>196</v>
      </c>
      <c r="W32" s="11" t="s">
        <v>196</v>
      </c>
      <c r="X32" s="11" t="s">
        <v>196</v>
      </c>
    </row>
    <row r="33" spans="1:24" s="68" customFormat="1" ht="12.75">
      <c r="A33" s="247" t="s">
        <v>570</v>
      </c>
      <c r="B33" s="13" t="s">
        <v>624</v>
      </c>
      <c r="C33" s="11" t="s">
        <v>197</v>
      </c>
      <c r="D33" s="11" t="s">
        <v>16</v>
      </c>
      <c r="E33" s="11" t="s">
        <v>197</v>
      </c>
      <c r="F33" s="11" t="s">
        <v>16</v>
      </c>
      <c r="G33" s="11" t="s">
        <v>197</v>
      </c>
      <c r="H33" s="11" t="s">
        <v>16</v>
      </c>
      <c r="I33" s="11" t="s">
        <v>197</v>
      </c>
      <c r="J33" s="11" t="s">
        <v>16</v>
      </c>
      <c r="K33" s="11" t="s">
        <v>197</v>
      </c>
      <c r="L33" s="11" t="s">
        <v>196</v>
      </c>
      <c r="M33" s="11" t="s">
        <v>197</v>
      </c>
      <c r="N33" s="11" t="s">
        <v>196</v>
      </c>
      <c r="O33" s="11" t="s">
        <v>16</v>
      </c>
      <c r="P33" s="11" t="s">
        <v>196</v>
      </c>
      <c r="Q33" s="11" t="s">
        <v>16</v>
      </c>
      <c r="R33" s="11" t="s">
        <v>196</v>
      </c>
      <c r="S33" s="11" t="s">
        <v>196</v>
      </c>
      <c r="T33" s="11" t="s">
        <v>16</v>
      </c>
      <c r="U33" s="11" t="s">
        <v>196</v>
      </c>
      <c r="V33" s="11" t="s">
        <v>16</v>
      </c>
      <c r="W33" s="11" t="s">
        <v>471</v>
      </c>
      <c r="X33" s="11" t="s">
        <v>471</v>
      </c>
    </row>
    <row r="34" spans="1:24" s="68" customFormat="1" ht="25.5">
      <c r="A34" s="11" t="s">
        <v>539</v>
      </c>
      <c r="B34" s="13" t="s">
        <v>625</v>
      </c>
      <c r="C34" s="11" t="s">
        <v>197</v>
      </c>
      <c r="D34" s="11" t="s">
        <v>16</v>
      </c>
      <c r="E34" s="11" t="s">
        <v>197</v>
      </c>
      <c r="F34" s="11" t="s">
        <v>16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68" customFormat="1" ht="25.5">
      <c r="A35" s="247" t="s">
        <v>442</v>
      </c>
      <c r="B35" s="13" t="s">
        <v>646</v>
      </c>
      <c r="C35" s="11"/>
      <c r="D35" s="11"/>
      <c r="E35" s="11"/>
      <c r="F35" s="11"/>
      <c r="G35" s="11"/>
      <c r="H35" s="11"/>
      <c r="I35" s="11"/>
      <c r="J35" s="11"/>
      <c r="K35" s="11" t="s">
        <v>197</v>
      </c>
      <c r="L35" s="11" t="s">
        <v>16</v>
      </c>
      <c r="M35" s="11" t="s">
        <v>197</v>
      </c>
      <c r="N35" s="11" t="s">
        <v>16</v>
      </c>
      <c r="O35" s="11" t="s">
        <v>16</v>
      </c>
      <c r="P35" s="11" t="s">
        <v>16</v>
      </c>
      <c r="Q35" s="11" t="s">
        <v>16</v>
      </c>
      <c r="R35" s="11" t="s">
        <v>16</v>
      </c>
      <c r="S35" s="11" t="s">
        <v>196</v>
      </c>
      <c r="T35" s="11" t="s">
        <v>197</v>
      </c>
      <c r="U35" s="11" t="s">
        <v>196</v>
      </c>
      <c r="V35" s="11" t="s">
        <v>196</v>
      </c>
      <c r="W35" s="11" t="s">
        <v>196</v>
      </c>
      <c r="X35" s="11"/>
    </row>
    <row r="36" spans="1:24" s="168" customFormat="1" ht="12.75">
      <c r="A36" s="11" t="s">
        <v>466</v>
      </c>
      <c r="B36" s="124" t="s">
        <v>666</v>
      </c>
      <c r="C36" s="247" t="s">
        <v>197</v>
      </c>
      <c r="D36" s="247" t="s">
        <v>16</v>
      </c>
      <c r="E36" s="247" t="s">
        <v>197</v>
      </c>
      <c r="F36" s="247" t="s">
        <v>16</v>
      </c>
      <c r="G36" s="247" t="s">
        <v>197</v>
      </c>
      <c r="H36" s="247" t="s">
        <v>16</v>
      </c>
      <c r="I36" s="247" t="s">
        <v>197</v>
      </c>
      <c r="J36" s="247" t="s">
        <v>16</v>
      </c>
      <c r="K36" s="247" t="s">
        <v>16</v>
      </c>
      <c r="L36" s="247" t="s">
        <v>16</v>
      </c>
      <c r="M36" s="247" t="s">
        <v>16</v>
      </c>
      <c r="N36" s="247" t="s">
        <v>16</v>
      </c>
      <c r="O36" s="247" t="s">
        <v>16</v>
      </c>
      <c r="P36" s="247" t="s">
        <v>16</v>
      </c>
      <c r="Q36" s="247" t="s">
        <v>16</v>
      </c>
      <c r="R36" s="247" t="s">
        <v>196</v>
      </c>
      <c r="S36" s="247" t="s">
        <v>16</v>
      </c>
      <c r="T36" s="247" t="s">
        <v>16</v>
      </c>
      <c r="U36" s="247" t="s">
        <v>25</v>
      </c>
      <c r="V36" s="247"/>
      <c r="W36" s="247"/>
      <c r="X36" s="247" t="s">
        <v>25</v>
      </c>
    </row>
    <row r="37" spans="1:24" s="68" customFormat="1" ht="25.5">
      <c r="A37" s="247" t="s">
        <v>576</v>
      </c>
      <c r="B37" s="13" t="s">
        <v>673</v>
      </c>
      <c r="C37" s="11" t="s">
        <v>16</v>
      </c>
      <c r="D37" s="11" t="s">
        <v>16</v>
      </c>
      <c r="E37" s="11" t="s">
        <v>197</v>
      </c>
      <c r="F37" s="11" t="s">
        <v>196</v>
      </c>
      <c r="G37" s="11" t="s">
        <v>197</v>
      </c>
      <c r="H37" s="11" t="s">
        <v>196</v>
      </c>
      <c r="I37" s="11" t="s">
        <v>197</v>
      </c>
      <c r="J37" s="11" t="s">
        <v>196</v>
      </c>
      <c r="K37" s="11" t="s">
        <v>25</v>
      </c>
      <c r="L37" s="11"/>
      <c r="M37" s="11" t="s">
        <v>25</v>
      </c>
      <c r="N37" s="11"/>
      <c r="O37" s="11" t="s">
        <v>16</v>
      </c>
      <c r="P37" s="11" t="s">
        <v>16</v>
      </c>
      <c r="Q37" s="11" t="s">
        <v>25</v>
      </c>
      <c r="R37" s="11"/>
      <c r="S37" s="11" t="s">
        <v>25</v>
      </c>
      <c r="T37" s="11"/>
      <c r="U37" s="11" t="s">
        <v>25</v>
      </c>
      <c r="V37" s="11"/>
      <c r="W37" s="11"/>
      <c r="X37" s="11" t="s">
        <v>25</v>
      </c>
    </row>
    <row r="38" spans="1:24" s="68" customFormat="1" ht="12.75">
      <c r="A38" s="11" t="s">
        <v>474</v>
      </c>
      <c r="B38" s="13" t="s">
        <v>675</v>
      </c>
      <c r="C38" s="11" t="s">
        <v>197</v>
      </c>
      <c r="D38" s="11" t="s">
        <v>16</v>
      </c>
      <c r="E38" s="11" t="s">
        <v>197</v>
      </c>
      <c r="F38" s="11" t="s">
        <v>16</v>
      </c>
      <c r="G38" s="11" t="s">
        <v>197</v>
      </c>
      <c r="H38" s="11" t="s">
        <v>16</v>
      </c>
      <c r="I38" s="11" t="s">
        <v>197</v>
      </c>
      <c r="J38" s="11" t="s">
        <v>16</v>
      </c>
      <c r="K38" s="11" t="s">
        <v>16</v>
      </c>
      <c r="L38" s="11" t="s">
        <v>16</v>
      </c>
      <c r="M38" s="11" t="s">
        <v>16</v>
      </c>
      <c r="N38" s="11" t="s">
        <v>16</v>
      </c>
      <c r="O38" s="11" t="s">
        <v>16</v>
      </c>
      <c r="P38" s="11" t="s">
        <v>16</v>
      </c>
      <c r="Q38" s="11" t="s">
        <v>16</v>
      </c>
      <c r="R38" s="11" t="s">
        <v>196</v>
      </c>
      <c r="S38" s="11" t="s">
        <v>16</v>
      </c>
      <c r="T38" s="11" t="s">
        <v>16</v>
      </c>
      <c r="U38" s="11" t="s">
        <v>471</v>
      </c>
      <c r="V38" s="11" t="s">
        <v>471</v>
      </c>
      <c r="W38" s="11" t="s">
        <v>471</v>
      </c>
      <c r="X38" s="11" t="s">
        <v>471</v>
      </c>
    </row>
    <row r="39" spans="1:24" s="68" customFormat="1" ht="25.5">
      <c r="A39" s="247" t="s">
        <v>591</v>
      </c>
      <c r="B39" s="13" t="s">
        <v>665</v>
      </c>
      <c r="C39" s="11" t="s">
        <v>16</v>
      </c>
      <c r="D39" s="11" t="s">
        <v>16</v>
      </c>
      <c r="E39" s="11" t="s">
        <v>197</v>
      </c>
      <c r="F39" s="11" t="s">
        <v>16</v>
      </c>
      <c r="G39" s="11" t="s">
        <v>197</v>
      </c>
      <c r="H39" s="11" t="s">
        <v>16</v>
      </c>
      <c r="I39" s="11" t="s">
        <v>197</v>
      </c>
      <c r="J39" s="11" t="s">
        <v>16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68" customFormat="1" ht="25.5">
      <c r="A40" s="11" t="s">
        <v>445</v>
      </c>
      <c r="B40" s="35" t="s">
        <v>929</v>
      </c>
      <c r="C40" s="11" t="s">
        <v>197</v>
      </c>
      <c r="D40" s="11" t="s">
        <v>16</v>
      </c>
      <c r="E40" s="11" t="s">
        <v>197</v>
      </c>
      <c r="F40" s="11" t="s">
        <v>16</v>
      </c>
      <c r="G40" s="11" t="s">
        <v>197</v>
      </c>
      <c r="H40" s="11" t="s">
        <v>16</v>
      </c>
      <c r="I40" s="11" t="s">
        <v>197</v>
      </c>
      <c r="J40" s="11" t="s">
        <v>197</v>
      </c>
      <c r="K40" s="11" t="s">
        <v>197</v>
      </c>
      <c r="L40" s="11" t="s">
        <v>16</v>
      </c>
      <c r="M40" s="11" t="s">
        <v>197</v>
      </c>
      <c r="N40" s="11" t="s">
        <v>16</v>
      </c>
      <c r="O40" s="11" t="s">
        <v>16</v>
      </c>
      <c r="P40" s="11" t="s">
        <v>16</v>
      </c>
      <c r="Q40" s="11" t="s">
        <v>16</v>
      </c>
      <c r="R40" s="11" t="s">
        <v>16</v>
      </c>
      <c r="S40" s="11" t="s">
        <v>16</v>
      </c>
      <c r="T40" s="11" t="s">
        <v>16</v>
      </c>
      <c r="U40" s="11" t="s">
        <v>25</v>
      </c>
      <c r="V40" s="11"/>
      <c r="W40" s="11"/>
      <c r="X40" s="11" t="s">
        <v>25</v>
      </c>
    </row>
    <row r="41" spans="1:24" s="68" customFormat="1" ht="12.75">
      <c r="A41" s="247" t="s">
        <v>694</v>
      </c>
      <c r="B41" s="13" t="s">
        <v>704</v>
      </c>
      <c r="C41" s="11" t="s">
        <v>197</v>
      </c>
      <c r="D41" s="11" t="s">
        <v>16</v>
      </c>
      <c r="E41" s="11" t="s">
        <v>197</v>
      </c>
      <c r="F41" s="11" t="s">
        <v>16</v>
      </c>
      <c r="G41" s="11" t="s">
        <v>197</v>
      </c>
      <c r="H41" s="11" t="s">
        <v>16</v>
      </c>
      <c r="I41" s="11" t="s">
        <v>197</v>
      </c>
      <c r="J41" s="11" t="s">
        <v>16</v>
      </c>
      <c r="K41" s="11" t="s">
        <v>197</v>
      </c>
      <c r="L41" s="11" t="s">
        <v>16</v>
      </c>
      <c r="M41" s="11" t="s">
        <v>16</v>
      </c>
      <c r="N41" s="11" t="s">
        <v>16</v>
      </c>
      <c r="O41" s="11" t="s">
        <v>16</v>
      </c>
      <c r="P41" s="11" t="s">
        <v>16</v>
      </c>
      <c r="Q41" s="11" t="s">
        <v>16</v>
      </c>
      <c r="R41" s="11" t="s">
        <v>196</v>
      </c>
      <c r="S41" s="11" t="s">
        <v>196</v>
      </c>
      <c r="T41" s="11" t="s">
        <v>16</v>
      </c>
      <c r="U41" s="11" t="s">
        <v>25</v>
      </c>
      <c r="V41" s="11"/>
      <c r="W41" s="11"/>
      <c r="X41" s="11" t="s">
        <v>25</v>
      </c>
    </row>
    <row r="42" spans="1:24" s="68" customFormat="1" ht="25.5">
      <c r="A42" s="11" t="s">
        <v>503</v>
      </c>
      <c r="B42" s="13" t="s">
        <v>994</v>
      </c>
      <c r="C42" s="11" t="s">
        <v>197</v>
      </c>
      <c r="D42" s="11" t="s">
        <v>16</v>
      </c>
      <c r="E42" s="11" t="s">
        <v>197</v>
      </c>
      <c r="F42" s="11" t="s">
        <v>16</v>
      </c>
      <c r="G42" s="11"/>
      <c r="H42" s="11"/>
      <c r="I42" s="11" t="s">
        <v>197</v>
      </c>
      <c r="J42" s="11" t="s">
        <v>16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68" customFormat="1" ht="25.5">
      <c r="A43" s="247" t="s">
        <v>740</v>
      </c>
      <c r="B43" s="13" t="s">
        <v>930</v>
      </c>
      <c r="C43" s="11" t="s">
        <v>197</v>
      </c>
      <c r="D43" s="11" t="s">
        <v>16</v>
      </c>
      <c r="E43" s="11"/>
      <c r="F43" s="11"/>
      <c r="G43" s="11" t="s">
        <v>197</v>
      </c>
      <c r="H43" s="11" t="s">
        <v>16</v>
      </c>
      <c r="I43" s="11" t="s">
        <v>197</v>
      </c>
      <c r="J43" s="11" t="s">
        <v>16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68" customFormat="1" ht="12.75" customHeight="1">
      <c r="A44" s="11" t="s">
        <v>599</v>
      </c>
      <c r="B44" s="50" t="s">
        <v>711</v>
      </c>
      <c r="C44" s="11" t="s">
        <v>197</v>
      </c>
      <c r="D44" s="11" t="s">
        <v>16</v>
      </c>
      <c r="E44" s="11" t="s">
        <v>197</v>
      </c>
      <c r="F44" s="11" t="s">
        <v>16</v>
      </c>
      <c r="G44" s="11" t="s">
        <v>197</v>
      </c>
      <c r="H44" s="11" t="s">
        <v>16</v>
      </c>
      <c r="I44" s="11" t="s">
        <v>197</v>
      </c>
      <c r="J44" s="11" t="s">
        <v>16</v>
      </c>
      <c r="K44" s="11" t="s">
        <v>197</v>
      </c>
      <c r="L44" s="11" t="s">
        <v>196</v>
      </c>
      <c r="M44" s="11" t="s">
        <v>197</v>
      </c>
      <c r="N44" s="11" t="s">
        <v>196</v>
      </c>
      <c r="O44" s="11" t="s">
        <v>16</v>
      </c>
      <c r="P44" s="11" t="s">
        <v>16</v>
      </c>
      <c r="Q44" s="11" t="s">
        <v>16</v>
      </c>
      <c r="R44" s="11" t="s">
        <v>196</v>
      </c>
      <c r="S44" s="11" t="s">
        <v>16</v>
      </c>
      <c r="T44" s="11" t="s">
        <v>16</v>
      </c>
      <c r="U44" s="11" t="s">
        <v>471</v>
      </c>
      <c r="V44" s="11" t="s">
        <v>471</v>
      </c>
      <c r="W44" s="11" t="s">
        <v>471</v>
      </c>
      <c r="X44" s="11" t="s">
        <v>471</v>
      </c>
    </row>
    <row r="45" spans="1:24" s="68" customFormat="1" ht="25.5">
      <c r="A45" s="247" t="s">
        <v>640</v>
      </c>
      <c r="B45" s="13" t="s">
        <v>718</v>
      </c>
      <c r="C45" s="11" t="s">
        <v>197</v>
      </c>
      <c r="D45" s="11" t="s">
        <v>16</v>
      </c>
      <c r="E45" s="11" t="s">
        <v>197</v>
      </c>
      <c r="F45" s="11" t="s">
        <v>16</v>
      </c>
      <c r="G45" s="11" t="s">
        <v>197</v>
      </c>
      <c r="H45" s="11" t="s">
        <v>16</v>
      </c>
      <c r="I45" s="11" t="s">
        <v>197</v>
      </c>
      <c r="J45" s="11" t="s">
        <v>16</v>
      </c>
      <c r="K45" s="11" t="s">
        <v>25</v>
      </c>
      <c r="L45" s="11"/>
      <c r="M45" s="11" t="s">
        <v>25</v>
      </c>
      <c r="N45" s="11"/>
      <c r="O45" s="11" t="s">
        <v>25</v>
      </c>
      <c r="P45" s="11"/>
      <c r="Q45" s="11" t="s">
        <v>25</v>
      </c>
      <c r="R45" s="11"/>
      <c r="S45" s="11" t="s">
        <v>25</v>
      </c>
      <c r="T45" s="11"/>
      <c r="U45" s="11" t="s">
        <v>25</v>
      </c>
      <c r="V45" s="11"/>
      <c r="W45" s="11"/>
      <c r="X45" s="11" t="s">
        <v>25</v>
      </c>
    </row>
    <row r="46" spans="1:24" s="68" customFormat="1" ht="12.75">
      <c r="A46" s="11" t="s">
        <v>978</v>
      </c>
      <c r="B46" s="13" t="s">
        <v>810</v>
      </c>
      <c r="C46" s="11" t="s">
        <v>197</v>
      </c>
      <c r="D46" s="11" t="s">
        <v>16</v>
      </c>
      <c r="E46" s="11" t="s">
        <v>197</v>
      </c>
      <c r="F46" s="11" t="s">
        <v>16</v>
      </c>
      <c r="G46" s="11" t="s">
        <v>197</v>
      </c>
      <c r="H46" s="11" t="s">
        <v>16</v>
      </c>
      <c r="I46" s="11" t="s">
        <v>197</v>
      </c>
      <c r="J46" s="11" t="s">
        <v>16</v>
      </c>
      <c r="K46" s="11" t="s">
        <v>197</v>
      </c>
      <c r="L46" s="11" t="s">
        <v>16</v>
      </c>
      <c r="M46" s="11" t="s">
        <v>16</v>
      </c>
      <c r="N46" s="11" t="s">
        <v>16</v>
      </c>
      <c r="O46" s="11" t="s">
        <v>16</v>
      </c>
      <c r="P46" s="11" t="s">
        <v>16</v>
      </c>
      <c r="Q46" s="11" t="s">
        <v>16</v>
      </c>
      <c r="R46" s="11" t="s">
        <v>16</v>
      </c>
      <c r="S46" s="11" t="s">
        <v>196</v>
      </c>
      <c r="T46" s="11" t="s">
        <v>197</v>
      </c>
      <c r="U46" s="11" t="s">
        <v>25</v>
      </c>
      <c r="V46" s="11"/>
      <c r="W46" s="11"/>
      <c r="X46" s="11" t="s">
        <v>25</v>
      </c>
    </row>
    <row r="47" spans="1:24" s="68" customFormat="1" ht="25.5">
      <c r="A47" s="247" t="s">
        <v>979</v>
      </c>
      <c r="B47" s="13" t="s">
        <v>961</v>
      </c>
      <c r="C47" s="11" t="s">
        <v>197</v>
      </c>
      <c r="D47" s="11" t="s">
        <v>16</v>
      </c>
      <c r="E47" s="11" t="s">
        <v>197</v>
      </c>
      <c r="F47" s="11" t="s">
        <v>16</v>
      </c>
      <c r="G47" s="11" t="s">
        <v>197</v>
      </c>
      <c r="H47" s="11" t="s">
        <v>16</v>
      </c>
      <c r="I47" s="11" t="s">
        <v>197</v>
      </c>
      <c r="J47" s="11" t="s">
        <v>16</v>
      </c>
      <c r="K47" s="11" t="s">
        <v>197</v>
      </c>
      <c r="L47" s="11" t="s">
        <v>16</v>
      </c>
      <c r="M47" s="11" t="s">
        <v>197</v>
      </c>
      <c r="N47" s="11" t="s">
        <v>16</v>
      </c>
      <c r="O47" s="11" t="s">
        <v>16</v>
      </c>
      <c r="P47" s="11" t="s">
        <v>16</v>
      </c>
      <c r="Q47" s="11" t="s">
        <v>16</v>
      </c>
      <c r="R47" s="11" t="s">
        <v>16</v>
      </c>
      <c r="S47" s="11" t="s">
        <v>196</v>
      </c>
      <c r="T47" s="11" t="s">
        <v>16</v>
      </c>
      <c r="U47" s="11" t="s">
        <v>25</v>
      </c>
      <c r="V47" s="11"/>
      <c r="W47" s="11"/>
      <c r="X47" s="11" t="s">
        <v>25</v>
      </c>
    </row>
    <row r="48" spans="1:24" s="68" customFormat="1" ht="25.5">
      <c r="A48" s="11" t="s">
        <v>980</v>
      </c>
      <c r="B48" s="13" t="s">
        <v>807</v>
      </c>
      <c r="C48" s="11" t="s">
        <v>197</v>
      </c>
      <c r="D48" s="11" t="s">
        <v>16</v>
      </c>
      <c r="E48" s="11" t="s">
        <v>197</v>
      </c>
      <c r="F48" s="11" t="s">
        <v>16</v>
      </c>
      <c r="G48" s="11" t="s">
        <v>197</v>
      </c>
      <c r="H48" s="11" t="s">
        <v>16</v>
      </c>
      <c r="I48" s="11" t="s">
        <v>197</v>
      </c>
      <c r="J48" s="11" t="s">
        <v>16</v>
      </c>
      <c r="K48" s="11" t="s">
        <v>25</v>
      </c>
      <c r="L48" s="11"/>
      <c r="M48" s="11" t="s">
        <v>25</v>
      </c>
      <c r="N48" s="11"/>
      <c r="O48" s="11" t="s">
        <v>25</v>
      </c>
      <c r="P48" s="11"/>
      <c r="Q48" s="11" t="s">
        <v>25</v>
      </c>
      <c r="R48" s="11"/>
      <c r="S48" s="11" t="s">
        <v>25</v>
      </c>
      <c r="T48" s="11"/>
      <c r="U48" s="11" t="s">
        <v>25</v>
      </c>
      <c r="V48" s="11"/>
      <c r="W48" s="11"/>
      <c r="X48" s="11" t="s">
        <v>25</v>
      </c>
    </row>
    <row r="49" spans="1:24" s="68" customFormat="1" ht="25.5">
      <c r="A49" s="247" t="s">
        <v>981</v>
      </c>
      <c r="B49" s="13" t="s">
        <v>962</v>
      </c>
      <c r="C49" s="11" t="s">
        <v>197</v>
      </c>
      <c r="D49" s="11" t="s">
        <v>16</v>
      </c>
      <c r="E49" s="11" t="s">
        <v>197</v>
      </c>
      <c r="F49" s="11" t="s">
        <v>16</v>
      </c>
      <c r="G49" s="11" t="s">
        <v>197</v>
      </c>
      <c r="H49" s="11" t="s">
        <v>16</v>
      </c>
      <c r="I49" s="11" t="s">
        <v>197</v>
      </c>
      <c r="J49" s="11" t="s">
        <v>16</v>
      </c>
      <c r="K49" s="11" t="s">
        <v>25</v>
      </c>
      <c r="L49" s="11"/>
      <c r="M49" s="11" t="s">
        <v>25</v>
      </c>
      <c r="N49" s="11"/>
      <c r="O49" s="11" t="s">
        <v>25</v>
      </c>
      <c r="P49" s="11"/>
      <c r="Q49" s="11" t="s">
        <v>25</v>
      </c>
      <c r="R49" s="11"/>
      <c r="S49" s="11" t="s">
        <v>25</v>
      </c>
      <c r="T49" s="11"/>
      <c r="U49" s="11" t="s">
        <v>25</v>
      </c>
      <c r="V49" s="11"/>
      <c r="W49" s="11"/>
      <c r="X49" s="11" t="s">
        <v>25</v>
      </c>
    </row>
    <row r="50" spans="1:24" ht="25.5">
      <c r="A50" s="247" t="s">
        <v>982</v>
      </c>
      <c r="B50" s="13" t="s">
        <v>917</v>
      </c>
      <c r="C50" s="11"/>
      <c r="D50" s="11"/>
      <c r="E50" s="11" t="s">
        <v>197</v>
      </c>
      <c r="F50" s="11" t="s">
        <v>16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25.5">
      <c r="A51" s="11" t="s">
        <v>983</v>
      </c>
      <c r="B51" s="13" t="s">
        <v>918</v>
      </c>
      <c r="C51" s="11"/>
      <c r="D51" s="11"/>
      <c r="E51" s="11" t="s">
        <v>197</v>
      </c>
      <c r="F51" s="11" t="s">
        <v>16</v>
      </c>
      <c r="G51" s="11" t="s">
        <v>197</v>
      </c>
      <c r="H51" s="11" t="s">
        <v>16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68" customFormat="1" ht="25.5">
      <c r="A52" s="392" t="s">
        <v>984</v>
      </c>
      <c r="B52" s="13" t="s">
        <v>964</v>
      </c>
      <c r="C52" s="11" t="s">
        <v>197</v>
      </c>
      <c r="D52" s="11" t="s">
        <v>16</v>
      </c>
      <c r="E52" s="11" t="s">
        <v>197</v>
      </c>
      <c r="F52" s="11" t="s">
        <v>16</v>
      </c>
      <c r="G52" s="11" t="s">
        <v>197</v>
      </c>
      <c r="H52" s="11" t="s">
        <v>16</v>
      </c>
      <c r="I52" s="11" t="s">
        <v>197</v>
      </c>
      <c r="J52" s="11" t="s">
        <v>16</v>
      </c>
      <c r="K52" s="11" t="s">
        <v>16</v>
      </c>
      <c r="L52" s="11" t="s">
        <v>16</v>
      </c>
      <c r="M52" s="11" t="s">
        <v>16</v>
      </c>
      <c r="N52" s="11" t="s">
        <v>16</v>
      </c>
      <c r="O52" s="11" t="s">
        <v>16</v>
      </c>
      <c r="P52" s="11" t="s">
        <v>16</v>
      </c>
      <c r="Q52" s="11" t="s">
        <v>16</v>
      </c>
      <c r="R52" s="11" t="s">
        <v>196</v>
      </c>
      <c r="S52" s="11" t="s">
        <v>16</v>
      </c>
      <c r="T52" s="11" t="s">
        <v>16</v>
      </c>
      <c r="U52" s="11" t="s">
        <v>196</v>
      </c>
      <c r="V52" s="11" t="s">
        <v>196</v>
      </c>
      <c r="W52" s="11" t="s">
        <v>196</v>
      </c>
      <c r="X52" s="11" t="s">
        <v>196</v>
      </c>
    </row>
    <row r="53" spans="1:24" s="68" customFormat="1" ht="25.5">
      <c r="A53" s="392"/>
      <c r="B53" s="13" t="s">
        <v>970</v>
      </c>
      <c r="C53" s="11" t="s">
        <v>16</v>
      </c>
      <c r="D53" s="11" t="s">
        <v>196</v>
      </c>
      <c r="E53" s="11" t="s">
        <v>16</v>
      </c>
      <c r="F53" s="11" t="s">
        <v>196</v>
      </c>
      <c r="G53" s="11" t="s">
        <v>16</v>
      </c>
      <c r="H53" s="11" t="s">
        <v>196</v>
      </c>
      <c r="I53" s="11" t="s">
        <v>16</v>
      </c>
      <c r="J53" s="11" t="s">
        <v>196</v>
      </c>
      <c r="K53" s="11" t="s">
        <v>16</v>
      </c>
      <c r="L53" s="11" t="s">
        <v>196</v>
      </c>
      <c r="M53" s="11" t="s">
        <v>16</v>
      </c>
      <c r="N53" s="11" t="s">
        <v>196</v>
      </c>
      <c r="O53" s="11" t="s">
        <v>16</v>
      </c>
      <c r="P53" s="11" t="s">
        <v>196</v>
      </c>
      <c r="Q53" s="11" t="s">
        <v>196</v>
      </c>
      <c r="R53" s="11" t="s">
        <v>196</v>
      </c>
      <c r="S53" s="11" t="s">
        <v>16</v>
      </c>
      <c r="T53" s="11" t="s">
        <v>196</v>
      </c>
      <c r="U53" s="11"/>
      <c r="V53" s="11"/>
      <c r="W53" s="11"/>
      <c r="X53" s="11"/>
    </row>
    <row r="54" spans="1:24" s="68" customFormat="1" ht="25.5">
      <c r="A54" s="392" t="s">
        <v>985</v>
      </c>
      <c r="B54" s="13" t="s">
        <v>965</v>
      </c>
      <c r="C54" s="11" t="s">
        <v>197</v>
      </c>
      <c r="D54" s="11" t="s">
        <v>16</v>
      </c>
      <c r="E54" s="11" t="s">
        <v>197</v>
      </c>
      <c r="F54" s="11" t="s">
        <v>16</v>
      </c>
      <c r="G54" s="11" t="s">
        <v>197</v>
      </c>
      <c r="H54" s="11" t="s">
        <v>16</v>
      </c>
      <c r="I54" s="11" t="s">
        <v>197</v>
      </c>
      <c r="J54" s="11" t="s">
        <v>16</v>
      </c>
      <c r="K54" s="11" t="s">
        <v>16</v>
      </c>
      <c r="L54" s="11" t="s">
        <v>16</v>
      </c>
      <c r="M54" s="11" t="s">
        <v>16</v>
      </c>
      <c r="N54" s="11" t="s">
        <v>196</v>
      </c>
      <c r="O54" s="11" t="s">
        <v>16</v>
      </c>
      <c r="P54" s="11" t="s">
        <v>196</v>
      </c>
      <c r="Q54" s="11" t="s">
        <v>16</v>
      </c>
      <c r="R54" s="11" t="s">
        <v>196</v>
      </c>
      <c r="S54" s="11" t="s">
        <v>196</v>
      </c>
      <c r="T54" s="11" t="s">
        <v>16</v>
      </c>
      <c r="U54" s="11" t="s">
        <v>196</v>
      </c>
      <c r="V54" s="11" t="s">
        <v>196</v>
      </c>
      <c r="W54" s="11"/>
      <c r="X54" s="11" t="s">
        <v>25</v>
      </c>
    </row>
    <row r="55" spans="1:24" s="68" customFormat="1" ht="25.5">
      <c r="A55" s="392"/>
      <c r="B55" s="13" t="s">
        <v>971</v>
      </c>
      <c r="C55" s="11" t="s">
        <v>16</v>
      </c>
      <c r="D55" s="11" t="s">
        <v>196</v>
      </c>
      <c r="E55" s="11" t="s">
        <v>16</v>
      </c>
      <c r="F55" s="11" t="s">
        <v>196</v>
      </c>
      <c r="G55" s="11" t="s">
        <v>16</v>
      </c>
      <c r="H55" s="11" t="s">
        <v>196</v>
      </c>
      <c r="I55" s="11" t="s">
        <v>16</v>
      </c>
      <c r="J55" s="11" t="s">
        <v>196</v>
      </c>
      <c r="K55" s="11" t="s">
        <v>196</v>
      </c>
      <c r="L55" s="11" t="s">
        <v>16</v>
      </c>
      <c r="M55" s="11" t="s">
        <v>196</v>
      </c>
      <c r="N55" s="11" t="s">
        <v>196</v>
      </c>
      <c r="O55" s="11" t="s">
        <v>196</v>
      </c>
      <c r="P55" s="11" t="s">
        <v>16</v>
      </c>
      <c r="Q55" s="11" t="s">
        <v>196</v>
      </c>
      <c r="R55" s="11" t="s">
        <v>196</v>
      </c>
      <c r="S55" s="11" t="s">
        <v>196</v>
      </c>
      <c r="T55" s="11" t="s">
        <v>196</v>
      </c>
      <c r="U55" s="11" t="s">
        <v>196</v>
      </c>
      <c r="V55" s="11" t="s">
        <v>471</v>
      </c>
      <c r="W55" s="11" t="s">
        <v>471</v>
      </c>
      <c r="X55" s="11" t="s">
        <v>471</v>
      </c>
    </row>
    <row r="56" spans="1:24" ht="25.5">
      <c r="A56" s="392" t="s">
        <v>986</v>
      </c>
      <c r="B56" s="13" t="s">
        <v>969</v>
      </c>
      <c r="C56" s="11" t="s">
        <v>197</v>
      </c>
      <c r="D56" s="11" t="s">
        <v>16</v>
      </c>
      <c r="E56" s="11" t="s">
        <v>197</v>
      </c>
      <c r="F56" s="11" t="s">
        <v>16</v>
      </c>
      <c r="G56" s="11" t="s">
        <v>197</v>
      </c>
      <c r="H56" s="11" t="s">
        <v>16</v>
      </c>
      <c r="I56" s="11" t="s">
        <v>197</v>
      </c>
      <c r="J56" s="11" t="s">
        <v>16</v>
      </c>
      <c r="K56" s="11" t="s">
        <v>16</v>
      </c>
      <c r="L56" s="11" t="s">
        <v>16</v>
      </c>
      <c r="M56" s="11" t="s">
        <v>16</v>
      </c>
      <c r="N56" s="11" t="s">
        <v>196</v>
      </c>
      <c r="O56" s="11" t="s">
        <v>16</v>
      </c>
      <c r="P56" s="11" t="s">
        <v>196</v>
      </c>
      <c r="Q56" s="11" t="s">
        <v>16</v>
      </c>
      <c r="R56" s="11" t="s">
        <v>196</v>
      </c>
      <c r="S56" s="11" t="s">
        <v>16</v>
      </c>
      <c r="T56" s="11" t="s">
        <v>196</v>
      </c>
      <c r="U56" s="11"/>
      <c r="V56" s="11"/>
      <c r="W56" s="11"/>
      <c r="X56" s="11"/>
    </row>
    <row r="57" spans="1:24" ht="25.5">
      <c r="A57" s="392"/>
      <c r="B57" s="13" t="s">
        <v>976</v>
      </c>
      <c r="C57" s="166" t="s">
        <v>196</v>
      </c>
      <c r="D57" s="166" t="s">
        <v>196</v>
      </c>
      <c r="E57" s="166" t="s">
        <v>196</v>
      </c>
      <c r="F57" s="166" t="s">
        <v>196</v>
      </c>
      <c r="G57" s="166" t="s">
        <v>196</v>
      </c>
      <c r="H57" s="166" t="s">
        <v>196</v>
      </c>
      <c r="I57" s="166" t="s">
        <v>196</v>
      </c>
      <c r="J57" s="166" t="s">
        <v>196</v>
      </c>
      <c r="K57" s="166" t="s">
        <v>196</v>
      </c>
      <c r="L57" s="166" t="s">
        <v>196</v>
      </c>
      <c r="M57" s="166" t="s">
        <v>196</v>
      </c>
      <c r="N57" s="166" t="s">
        <v>196</v>
      </c>
      <c r="O57" s="166" t="s">
        <v>196</v>
      </c>
      <c r="P57" s="166" t="s">
        <v>196</v>
      </c>
      <c r="Q57" s="166" t="s">
        <v>196</v>
      </c>
      <c r="R57" s="166" t="s">
        <v>196</v>
      </c>
      <c r="S57" s="166" t="s">
        <v>196</v>
      </c>
      <c r="T57" s="166" t="s">
        <v>196</v>
      </c>
      <c r="U57" s="166" t="s">
        <v>196</v>
      </c>
      <c r="V57" s="166" t="s">
        <v>196</v>
      </c>
      <c r="W57" s="166" t="s">
        <v>196</v>
      </c>
      <c r="X57" s="166" t="s">
        <v>196</v>
      </c>
    </row>
    <row r="58" spans="1:24" s="167" customFormat="1" ht="27" customHeight="1">
      <c r="A58" s="393" t="s">
        <v>987</v>
      </c>
      <c r="B58" s="125" t="s">
        <v>972</v>
      </c>
      <c r="C58" s="166" t="s">
        <v>196</v>
      </c>
      <c r="D58" s="166" t="s">
        <v>196</v>
      </c>
      <c r="E58" s="166" t="s">
        <v>196</v>
      </c>
      <c r="F58" s="166" t="s">
        <v>196</v>
      </c>
      <c r="G58" s="166" t="s">
        <v>196</v>
      </c>
      <c r="H58" s="166" t="s">
        <v>196</v>
      </c>
      <c r="I58" s="166" t="s">
        <v>196</v>
      </c>
      <c r="J58" s="166" t="s">
        <v>196</v>
      </c>
      <c r="K58" s="166" t="s">
        <v>196</v>
      </c>
      <c r="L58" s="166" t="s">
        <v>196</v>
      </c>
      <c r="M58" s="166" t="s">
        <v>196</v>
      </c>
      <c r="N58" s="166" t="s">
        <v>196</v>
      </c>
      <c r="O58" s="166" t="s">
        <v>196</v>
      </c>
      <c r="P58" s="166" t="s">
        <v>196</v>
      </c>
      <c r="Q58" s="166" t="s">
        <v>196</v>
      </c>
      <c r="R58" s="166" t="s">
        <v>196</v>
      </c>
      <c r="S58" s="166" t="s">
        <v>196</v>
      </c>
      <c r="T58" s="166" t="s">
        <v>196</v>
      </c>
      <c r="U58" s="166" t="s">
        <v>196</v>
      </c>
      <c r="V58" s="166" t="s">
        <v>196</v>
      </c>
      <c r="W58" s="166" t="s">
        <v>196</v>
      </c>
      <c r="X58" s="166" t="s">
        <v>196</v>
      </c>
    </row>
    <row r="59" spans="1:24" s="167" customFormat="1" ht="28.5" customHeight="1">
      <c r="A59" s="393"/>
      <c r="B59" s="125" t="s">
        <v>966</v>
      </c>
      <c r="C59" s="166" t="s">
        <v>197</v>
      </c>
      <c r="D59" s="166" t="s">
        <v>16</v>
      </c>
      <c r="E59" s="166" t="s">
        <v>197</v>
      </c>
      <c r="F59" s="166" t="s">
        <v>16</v>
      </c>
      <c r="G59" s="166" t="s">
        <v>197</v>
      </c>
      <c r="H59" s="166" t="s">
        <v>16</v>
      </c>
      <c r="I59" s="166" t="s">
        <v>16</v>
      </c>
      <c r="J59" s="166" t="s">
        <v>16</v>
      </c>
      <c r="K59" s="166" t="s">
        <v>16</v>
      </c>
      <c r="L59" s="166" t="s">
        <v>16</v>
      </c>
      <c r="M59" s="166" t="s">
        <v>16</v>
      </c>
      <c r="N59" s="166" t="s">
        <v>16</v>
      </c>
      <c r="O59" s="166" t="s">
        <v>16</v>
      </c>
      <c r="P59" s="166" t="s">
        <v>16</v>
      </c>
      <c r="Q59" s="166" t="s">
        <v>16</v>
      </c>
      <c r="R59" s="166" t="s">
        <v>196</v>
      </c>
      <c r="S59" s="166" t="s">
        <v>16</v>
      </c>
      <c r="T59" s="166" t="s">
        <v>196</v>
      </c>
      <c r="U59" s="166" t="s">
        <v>471</v>
      </c>
      <c r="V59" s="166" t="s">
        <v>471</v>
      </c>
      <c r="W59" s="166" t="s">
        <v>471</v>
      </c>
      <c r="X59" s="166" t="s">
        <v>471</v>
      </c>
    </row>
    <row r="60" spans="1:24" s="68" customFormat="1" ht="25.5">
      <c r="A60" s="392" t="s">
        <v>988</v>
      </c>
      <c r="B60" s="13" t="s">
        <v>973</v>
      </c>
      <c r="C60" s="11" t="s">
        <v>196</v>
      </c>
      <c r="D60" s="11" t="s">
        <v>196</v>
      </c>
      <c r="E60" s="11" t="s">
        <v>196</v>
      </c>
      <c r="F60" s="11" t="s">
        <v>196</v>
      </c>
      <c r="G60" s="11" t="s">
        <v>196</v>
      </c>
      <c r="H60" s="11" t="s">
        <v>196</v>
      </c>
      <c r="I60" s="11" t="s">
        <v>196</v>
      </c>
      <c r="J60" s="11" t="s">
        <v>196</v>
      </c>
      <c r="K60" s="11" t="s">
        <v>196</v>
      </c>
      <c r="L60" s="11" t="s">
        <v>196</v>
      </c>
      <c r="M60" s="11" t="s">
        <v>196</v>
      </c>
      <c r="N60" s="11" t="s">
        <v>196</v>
      </c>
      <c r="O60" s="11" t="s">
        <v>196</v>
      </c>
      <c r="P60" s="11" t="s">
        <v>196</v>
      </c>
      <c r="Q60" s="11" t="s">
        <v>196</v>
      </c>
      <c r="R60" s="11" t="s">
        <v>196</v>
      </c>
      <c r="S60" s="11" t="s">
        <v>196</v>
      </c>
      <c r="T60" s="11" t="s">
        <v>196</v>
      </c>
      <c r="U60" s="11" t="s">
        <v>196</v>
      </c>
      <c r="V60" s="11" t="s">
        <v>196</v>
      </c>
      <c r="W60" s="11" t="s">
        <v>196</v>
      </c>
      <c r="X60" s="11" t="s">
        <v>471</v>
      </c>
    </row>
    <row r="61" spans="1:24" s="68" customFormat="1" ht="25.5">
      <c r="A61" s="392"/>
      <c r="B61" s="13" t="s">
        <v>967</v>
      </c>
      <c r="C61" s="11" t="s">
        <v>197</v>
      </c>
      <c r="D61" s="11" t="s">
        <v>16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196</v>
      </c>
      <c r="K61" s="11" t="s">
        <v>16</v>
      </c>
      <c r="L61" s="11" t="s">
        <v>16</v>
      </c>
      <c r="M61" s="11" t="s">
        <v>16</v>
      </c>
      <c r="N61" s="11" t="s">
        <v>16</v>
      </c>
      <c r="O61" s="11" t="s">
        <v>16</v>
      </c>
      <c r="P61" s="11" t="s">
        <v>196</v>
      </c>
      <c r="Q61" s="11" t="s">
        <v>16</v>
      </c>
      <c r="R61" s="11" t="s">
        <v>196</v>
      </c>
      <c r="S61" s="11" t="s">
        <v>196</v>
      </c>
      <c r="T61" s="11" t="s">
        <v>16</v>
      </c>
      <c r="U61" s="11" t="s">
        <v>471</v>
      </c>
      <c r="V61" s="11" t="s">
        <v>471</v>
      </c>
      <c r="W61" s="11" t="s">
        <v>471</v>
      </c>
      <c r="X61" s="11" t="s">
        <v>471</v>
      </c>
    </row>
    <row r="62" spans="1:24" s="68" customFormat="1" ht="25.5">
      <c r="A62" s="392" t="s">
        <v>989</v>
      </c>
      <c r="B62" s="13" t="s">
        <v>974</v>
      </c>
      <c r="C62" s="11" t="s">
        <v>196</v>
      </c>
      <c r="D62" s="11" t="s">
        <v>196</v>
      </c>
      <c r="E62" s="11" t="s">
        <v>196</v>
      </c>
      <c r="F62" s="11" t="s">
        <v>196</v>
      </c>
      <c r="G62" s="11" t="s">
        <v>196</v>
      </c>
      <c r="H62" s="11" t="s">
        <v>196</v>
      </c>
      <c r="I62" s="11" t="s">
        <v>196</v>
      </c>
      <c r="J62" s="11" t="s">
        <v>196</v>
      </c>
      <c r="K62" s="11" t="s">
        <v>196</v>
      </c>
      <c r="L62" s="11" t="s">
        <v>196</v>
      </c>
      <c r="M62" s="11" t="s">
        <v>196</v>
      </c>
      <c r="N62" s="11" t="s">
        <v>196</v>
      </c>
      <c r="O62" s="11" t="s">
        <v>196</v>
      </c>
      <c r="P62" s="11" t="s">
        <v>196</v>
      </c>
      <c r="Q62" s="11" t="s">
        <v>196</v>
      </c>
      <c r="R62" s="11" t="s">
        <v>196</v>
      </c>
      <c r="S62" s="11" t="s">
        <v>196</v>
      </c>
      <c r="T62" s="11" t="s">
        <v>196</v>
      </c>
      <c r="U62" s="11" t="s">
        <v>196</v>
      </c>
      <c r="V62" s="11" t="s">
        <v>471</v>
      </c>
      <c r="W62" s="11" t="s">
        <v>196</v>
      </c>
      <c r="X62" s="11" t="s">
        <v>196</v>
      </c>
    </row>
    <row r="63" spans="1:24" ht="25.5">
      <c r="A63" s="392"/>
      <c r="B63" s="13" t="s">
        <v>977</v>
      </c>
      <c r="C63" s="11" t="s">
        <v>197</v>
      </c>
      <c r="D63" s="11" t="s">
        <v>16</v>
      </c>
      <c r="E63" s="11" t="s">
        <v>16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196</v>
      </c>
      <c r="K63" s="11" t="s">
        <v>16</v>
      </c>
      <c r="L63" s="11" t="s">
        <v>16</v>
      </c>
      <c r="M63" s="11" t="s">
        <v>16</v>
      </c>
      <c r="N63" s="11" t="s">
        <v>16</v>
      </c>
      <c r="O63" s="11" t="s">
        <v>16</v>
      </c>
      <c r="P63" s="11" t="s">
        <v>196</v>
      </c>
      <c r="Q63" s="11" t="s">
        <v>16</v>
      </c>
      <c r="R63" s="11" t="s">
        <v>196</v>
      </c>
      <c r="S63" s="11" t="s">
        <v>196</v>
      </c>
      <c r="T63" s="11" t="s">
        <v>16</v>
      </c>
      <c r="U63" s="11" t="s">
        <v>471</v>
      </c>
      <c r="V63" s="11" t="s">
        <v>471</v>
      </c>
      <c r="W63" s="11" t="s">
        <v>471</v>
      </c>
      <c r="X63" s="11" t="s">
        <v>471</v>
      </c>
    </row>
    <row r="64" spans="1:24" s="68" customFormat="1" ht="25.5">
      <c r="A64" s="392" t="s">
        <v>990</v>
      </c>
      <c r="B64" s="13" t="s">
        <v>968</v>
      </c>
      <c r="C64" s="11" t="s">
        <v>197</v>
      </c>
      <c r="D64" s="11" t="s">
        <v>16</v>
      </c>
      <c r="E64" s="11" t="s">
        <v>16</v>
      </c>
      <c r="F64" s="11" t="s">
        <v>16</v>
      </c>
      <c r="G64" s="11" t="s">
        <v>197</v>
      </c>
      <c r="H64" s="11" t="s">
        <v>16</v>
      </c>
      <c r="I64" s="11" t="s">
        <v>16</v>
      </c>
      <c r="J64" s="11" t="s">
        <v>16</v>
      </c>
      <c r="K64" s="11" t="s">
        <v>197</v>
      </c>
      <c r="L64" s="11" t="s">
        <v>16</v>
      </c>
      <c r="M64" s="11" t="s">
        <v>197</v>
      </c>
      <c r="N64" s="11" t="s">
        <v>16</v>
      </c>
      <c r="O64" s="11" t="s">
        <v>16</v>
      </c>
      <c r="P64" s="11" t="s">
        <v>16</v>
      </c>
      <c r="Q64" s="11" t="s">
        <v>16</v>
      </c>
      <c r="R64" s="11" t="s">
        <v>16</v>
      </c>
      <c r="S64" s="11" t="s">
        <v>16</v>
      </c>
      <c r="T64" s="11" t="s">
        <v>196</v>
      </c>
      <c r="U64" s="11" t="s">
        <v>25</v>
      </c>
      <c r="V64" s="11"/>
      <c r="W64" s="11"/>
      <c r="X64" s="11" t="s">
        <v>25</v>
      </c>
    </row>
    <row r="65" spans="1:24" s="68" customFormat="1" ht="25.5">
      <c r="A65" s="392"/>
      <c r="B65" s="13" t="s">
        <v>975</v>
      </c>
      <c r="C65" s="11" t="s">
        <v>196</v>
      </c>
      <c r="D65" s="11" t="s">
        <v>196</v>
      </c>
      <c r="E65" s="11" t="s">
        <v>196</v>
      </c>
      <c r="F65" s="11" t="s">
        <v>196</v>
      </c>
      <c r="G65" s="11" t="s">
        <v>196</v>
      </c>
      <c r="H65" s="11" t="s">
        <v>196</v>
      </c>
      <c r="I65" s="11" t="s">
        <v>196</v>
      </c>
      <c r="J65" s="11" t="s">
        <v>196</v>
      </c>
      <c r="K65" s="11" t="s">
        <v>196</v>
      </c>
      <c r="L65" s="11" t="s">
        <v>196</v>
      </c>
      <c r="M65" s="11" t="s">
        <v>196</v>
      </c>
      <c r="N65" s="11" t="s">
        <v>196</v>
      </c>
      <c r="O65" s="11" t="s">
        <v>196</v>
      </c>
      <c r="P65" s="11" t="s">
        <v>196</v>
      </c>
      <c r="Q65" s="11" t="s">
        <v>196</v>
      </c>
      <c r="R65" s="11" t="s">
        <v>196</v>
      </c>
      <c r="S65" s="11" t="s">
        <v>196</v>
      </c>
      <c r="T65" s="11" t="s">
        <v>196</v>
      </c>
      <c r="U65" s="11"/>
      <c r="V65" s="11"/>
      <c r="W65" s="11"/>
      <c r="X65" s="11"/>
    </row>
    <row r="66" spans="1:24" s="68" customFormat="1" ht="12.75">
      <c r="A66" s="11" t="s">
        <v>991</v>
      </c>
      <c r="B66" s="13" t="s">
        <v>514</v>
      </c>
      <c r="C66" s="11" t="s">
        <v>196</v>
      </c>
      <c r="D66" s="11" t="s">
        <v>196</v>
      </c>
      <c r="E66" s="11" t="s">
        <v>196</v>
      </c>
      <c r="F66" s="11" t="s">
        <v>196</v>
      </c>
      <c r="G66" s="11" t="s">
        <v>196</v>
      </c>
      <c r="H66" s="11" t="s">
        <v>196</v>
      </c>
      <c r="I66" s="11" t="s">
        <v>196</v>
      </c>
      <c r="J66" s="11" t="s">
        <v>196</v>
      </c>
      <c r="K66" s="11" t="s">
        <v>196</v>
      </c>
      <c r="L66" s="11" t="s">
        <v>196</v>
      </c>
      <c r="M66" s="11" t="s">
        <v>196</v>
      </c>
      <c r="N66" s="11" t="s">
        <v>196</v>
      </c>
      <c r="O66" s="11" t="s">
        <v>196</v>
      </c>
      <c r="P66" s="11" t="s">
        <v>196</v>
      </c>
      <c r="Q66" s="11" t="s">
        <v>196</v>
      </c>
      <c r="R66" s="11" t="s">
        <v>196</v>
      </c>
      <c r="S66" s="11" t="s">
        <v>196</v>
      </c>
      <c r="T66" s="11" t="s">
        <v>196</v>
      </c>
      <c r="U66" s="11" t="s">
        <v>196</v>
      </c>
      <c r="V66" s="11" t="s">
        <v>196</v>
      </c>
      <c r="W66" s="11" t="s">
        <v>196</v>
      </c>
      <c r="X66" s="11" t="s">
        <v>196</v>
      </c>
    </row>
    <row r="67" spans="1:24" s="68" customFormat="1" ht="25.5">
      <c r="A67" s="11" t="s">
        <v>992</v>
      </c>
      <c r="B67" s="13" t="s">
        <v>626</v>
      </c>
      <c r="C67" s="11" t="s">
        <v>196</v>
      </c>
      <c r="D67" s="11" t="s">
        <v>196</v>
      </c>
      <c r="E67" s="11" t="s">
        <v>196</v>
      </c>
      <c r="F67" s="11" t="s">
        <v>16</v>
      </c>
      <c r="G67" s="11" t="s">
        <v>196</v>
      </c>
      <c r="H67" s="11" t="s">
        <v>16</v>
      </c>
      <c r="I67" s="11" t="s">
        <v>196</v>
      </c>
      <c r="J67" s="11" t="s">
        <v>16</v>
      </c>
      <c r="K67" s="11" t="s">
        <v>196</v>
      </c>
      <c r="L67" s="11" t="s">
        <v>16</v>
      </c>
      <c r="M67" s="11" t="s">
        <v>196</v>
      </c>
      <c r="N67" s="11" t="s">
        <v>16</v>
      </c>
      <c r="O67" s="11" t="s">
        <v>196</v>
      </c>
      <c r="P67" s="11" t="s">
        <v>16</v>
      </c>
      <c r="Q67" s="11" t="s">
        <v>196</v>
      </c>
      <c r="R67" s="11" t="s">
        <v>16</v>
      </c>
      <c r="S67" s="11" t="s">
        <v>196</v>
      </c>
      <c r="T67" s="11" t="s">
        <v>16</v>
      </c>
      <c r="U67" s="11" t="s">
        <v>471</v>
      </c>
      <c r="V67" s="11" t="s">
        <v>471</v>
      </c>
      <c r="W67" s="11" t="s">
        <v>196</v>
      </c>
      <c r="X67" s="11" t="s">
        <v>196</v>
      </c>
    </row>
    <row r="68" spans="1:24" s="68" customFormat="1" ht="12.75">
      <c r="A68" s="11" t="s">
        <v>993</v>
      </c>
      <c r="B68" s="13" t="s">
        <v>664</v>
      </c>
      <c r="C68" s="11" t="s">
        <v>16</v>
      </c>
      <c r="D68" s="11" t="s">
        <v>196</v>
      </c>
      <c r="E68" s="11" t="s">
        <v>16</v>
      </c>
      <c r="F68" s="11" t="s">
        <v>196</v>
      </c>
      <c r="G68" s="11" t="s">
        <v>16</v>
      </c>
      <c r="H68" s="11" t="s">
        <v>196</v>
      </c>
      <c r="I68" s="11" t="s">
        <v>16</v>
      </c>
      <c r="J68" s="11" t="s">
        <v>196</v>
      </c>
      <c r="K68" s="11" t="s">
        <v>16</v>
      </c>
      <c r="L68" s="11" t="s">
        <v>196</v>
      </c>
      <c r="M68" s="11" t="s">
        <v>16</v>
      </c>
      <c r="N68" s="11" t="s">
        <v>196</v>
      </c>
      <c r="O68" s="11" t="s">
        <v>16</v>
      </c>
      <c r="P68" s="11" t="s">
        <v>196</v>
      </c>
      <c r="Q68" s="11" t="s">
        <v>16</v>
      </c>
      <c r="R68" s="11" t="s">
        <v>196</v>
      </c>
      <c r="S68" s="11" t="s">
        <v>16</v>
      </c>
      <c r="T68" s="11" t="s">
        <v>196</v>
      </c>
      <c r="U68" s="11" t="s">
        <v>16</v>
      </c>
      <c r="V68" s="11" t="s">
        <v>196</v>
      </c>
      <c r="W68" s="11" t="s">
        <v>16</v>
      </c>
      <c r="X68" s="11" t="s">
        <v>25</v>
      </c>
    </row>
    <row r="69" spans="1:24" s="68" customFormat="1" ht="12.75">
      <c r="A69" s="11" t="s">
        <v>995</v>
      </c>
      <c r="B69" s="13" t="s">
        <v>719</v>
      </c>
      <c r="C69" s="11" t="s">
        <v>196</v>
      </c>
      <c r="D69" s="11" t="s">
        <v>196</v>
      </c>
      <c r="E69" s="11" t="s">
        <v>196</v>
      </c>
      <c r="F69" s="11" t="s">
        <v>196</v>
      </c>
      <c r="G69" s="11" t="s">
        <v>196</v>
      </c>
      <c r="H69" s="11" t="s">
        <v>196</v>
      </c>
      <c r="I69" s="11" t="s">
        <v>196</v>
      </c>
      <c r="J69" s="11" t="s">
        <v>16</v>
      </c>
      <c r="K69" s="11" t="s">
        <v>196</v>
      </c>
      <c r="L69" s="11" t="s">
        <v>196</v>
      </c>
      <c r="M69" s="11" t="s">
        <v>196</v>
      </c>
      <c r="N69" s="11" t="s">
        <v>196</v>
      </c>
      <c r="O69" s="11" t="s">
        <v>196</v>
      </c>
      <c r="P69" s="11" t="s">
        <v>196</v>
      </c>
      <c r="Q69" s="11" t="s">
        <v>196</v>
      </c>
      <c r="R69" s="11" t="s">
        <v>196</v>
      </c>
      <c r="S69" s="11" t="s">
        <v>196</v>
      </c>
      <c r="T69" s="11" t="s">
        <v>196</v>
      </c>
      <c r="U69" s="11" t="s">
        <v>25</v>
      </c>
      <c r="V69" s="11"/>
      <c r="W69" s="11" t="s">
        <v>196</v>
      </c>
      <c r="X69" s="11" t="s">
        <v>196</v>
      </c>
    </row>
    <row r="70" spans="1:24" s="68" customFormat="1" ht="25.5">
      <c r="A70" s="11" t="s">
        <v>996</v>
      </c>
      <c r="B70" s="13" t="s">
        <v>963</v>
      </c>
      <c r="C70" s="11"/>
      <c r="D70" s="11"/>
      <c r="E70" s="102"/>
      <c r="F70" s="11"/>
      <c r="G70" s="11" t="s">
        <v>196</v>
      </c>
      <c r="H70" s="11" t="s">
        <v>196</v>
      </c>
      <c r="I70" s="11" t="s">
        <v>196</v>
      </c>
      <c r="J70" s="11" t="s">
        <v>196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s="68" customFormat="1" ht="12.75">
      <c r="A71" s="11" t="s">
        <v>997</v>
      </c>
      <c r="B71" s="13" t="s">
        <v>940</v>
      </c>
      <c r="C71" s="11" t="s">
        <v>196</v>
      </c>
      <c r="D71" s="11" t="s">
        <v>196</v>
      </c>
      <c r="E71" s="11" t="s">
        <v>196</v>
      </c>
      <c r="F71" s="11" t="s">
        <v>196</v>
      </c>
      <c r="G71" s="11" t="s">
        <v>196</v>
      </c>
      <c r="H71" s="11" t="s">
        <v>196</v>
      </c>
      <c r="I71" s="11" t="s">
        <v>196</v>
      </c>
      <c r="J71" s="11" t="s">
        <v>196</v>
      </c>
      <c r="K71" s="11" t="s">
        <v>196</v>
      </c>
      <c r="L71" s="11" t="s">
        <v>196</v>
      </c>
      <c r="M71" s="11" t="s">
        <v>196</v>
      </c>
      <c r="N71" s="11" t="s">
        <v>196</v>
      </c>
      <c r="O71" s="11" t="s">
        <v>196</v>
      </c>
      <c r="P71" s="11" t="s">
        <v>196</v>
      </c>
      <c r="Q71" s="11" t="s">
        <v>196</v>
      </c>
      <c r="R71" s="11" t="s">
        <v>196</v>
      </c>
      <c r="S71" s="11" t="s">
        <v>196</v>
      </c>
      <c r="T71" s="11" t="s">
        <v>196</v>
      </c>
      <c r="U71" s="11"/>
      <c r="V71" s="11"/>
      <c r="W71" s="11"/>
      <c r="X71" s="11" t="s">
        <v>25</v>
      </c>
    </row>
  </sheetData>
  <sheetProtection/>
  <mergeCells count="33">
    <mergeCell ref="E2:F2"/>
    <mergeCell ref="O6:P6"/>
    <mergeCell ref="Q6:R6"/>
    <mergeCell ref="S6:T6"/>
    <mergeCell ref="U6:V6"/>
    <mergeCell ref="W6:X6"/>
    <mergeCell ref="Q5:R5"/>
    <mergeCell ref="S5:T5"/>
    <mergeCell ref="U5:V5"/>
    <mergeCell ref="W5:X5"/>
    <mergeCell ref="C6:D6"/>
    <mergeCell ref="E6:F6"/>
    <mergeCell ref="G6:H6"/>
    <mergeCell ref="I6:J6"/>
    <mergeCell ref="K6:L6"/>
    <mergeCell ref="M6:N6"/>
    <mergeCell ref="A3:X3"/>
    <mergeCell ref="B2:C2"/>
    <mergeCell ref="U2:V2"/>
    <mergeCell ref="C5:D5"/>
    <mergeCell ref="E5:F5"/>
    <mergeCell ref="G5:H5"/>
    <mergeCell ref="I5:J5"/>
    <mergeCell ref="K5:L5"/>
    <mergeCell ref="M5:N5"/>
    <mergeCell ref="O5:P5"/>
    <mergeCell ref="A64:A65"/>
    <mergeCell ref="A52:A53"/>
    <mergeCell ref="A54:A55"/>
    <mergeCell ref="A56:A57"/>
    <mergeCell ref="A58:A59"/>
    <mergeCell ref="A60:A61"/>
    <mergeCell ref="A62:A63"/>
  </mergeCells>
  <printOptions/>
  <pageMargins left="0.4" right="0.37" top="0.38" bottom="0.35" header="0.2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PageLayoutView="0" workbookViewId="0" topLeftCell="A1">
      <selection activeCell="A3" sqref="A3:N3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14" width="9.753906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211</v>
      </c>
      <c r="N2" s="397"/>
    </row>
    <row r="3" spans="1:14" ht="18.75">
      <c r="A3" s="394" t="s">
        <v>212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5" spans="1:14" s="68" customFormat="1" ht="25.5">
      <c r="A5" s="11" t="s">
        <v>0</v>
      </c>
      <c r="B5" s="11" t="s">
        <v>36</v>
      </c>
      <c r="C5" s="11" t="s">
        <v>196</v>
      </c>
      <c r="D5" s="11" t="s">
        <v>16</v>
      </c>
      <c r="E5" s="11" t="s">
        <v>197</v>
      </c>
      <c r="F5" s="11" t="s">
        <v>198</v>
      </c>
      <c r="G5" s="11" t="s">
        <v>199</v>
      </c>
      <c r="H5" s="11" t="s">
        <v>200</v>
      </c>
      <c r="I5" s="11" t="s">
        <v>201</v>
      </c>
      <c r="J5" s="11" t="s">
        <v>202</v>
      </c>
      <c r="K5" s="11" t="s">
        <v>203</v>
      </c>
      <c r="L5" s="11" t="s">
        <v>204</v>
      </c>
      <c r="M5" s="11" t="s">
        <v>205</v>
      </c>
      <c r="N5" s="11" t="s">
        <v>84</v>
      </c>
    </row>
    <row r="6" spans="1:14" s="62" customFormat="1" ht="11.25">
      <c r="A6" s="12" t="s">
        <v>196</v>
      </c>
      <c r="B6" s="12" t="s">
        <v>16</v>
      </c>
      <c r="C6" s="242">
        <v>3</v>
      </c>
      <c r="D6" s="242">
        <v>4</v>
      </c>
      <c r="E6" s="242">
        <v>5</v>
      </c>
      <c r="F6" s="242">
        <v>6</v>
      </c>
      <c r="G6" s="242">
        <v>7</v>
      </c>
      <c r="H6" s="242">
        <v>8</v>
      </c>
      <c r="I6" s="242">
        <v>9</v>
      </c>
      <c r="J6" s="242">
        <v>10</v>
      </c>
      <c r="K6" s="242">
        <v>11</v>
      </c>
      <c r="L6" s="242">
        <v>12</v>
      </c>
      <c r="M6" s="242">
        <v>13</v>
      </c>
      <c r="N6" s="242">
        <v>14</v>
      </c>
    </row>
    <row r="7" spans="1:14" s="68" customFormat="1" ht="27.75" customHeight="1">
      <c r="A7" s="11" t="s">
        <v>196</v>
      </c>
      <c r="B7" s="13" t="s">
        <v>514</v>
      </c>
      <c r="C7" s="102"/>
      <c r="D7" s="102">
        <v>0</v>
      </c>
      <c r="E7" s="102">
        <v>1</v>
      </c>
      <c r="F7" s="102">
        <v>1</v>
      </c>
      <c r="G7" s="102">
        <v>1</v>
      </c>
      <c r="H7" s="102">
        <v>0</v>
      </c>
      <c r="I7" s="102">
        <v>1</v>
      </c>
      <c r="J7" s="102">
        <v>0</v>
      </c>
      <c r="K7" s="102">
        <v>1</v>
      </c>
      <c r="L7" s="102">
        <v>0</v>
      </c>
      <c r="M7" s="102">
        <v>0</v>
      </c>
      <c r="N7" s="102">
        <f>SUM(C7:M7)</f>
        <v>5</v>
      </c>
    </row>
    <row r="8" spans="1:14" s="68" customFormat="1" ht="27.75" customHeight="1">
      <c r="A8" s="11" t="s">
        <v>16</v>
      </c>
      <c r="B8" s="13" t="s">
        <v>578</v>
      </c>
      <c r="C8" s="102"/>
      <c r="D8" s="102">
        <v>1</v>
      </c>
      <c r="E8" s="102">
        <v>1</v>
      </c>
      <c r="F8" s="102">
        <v>1</v>
      </c>
      <c r="G8" s="102">
        <v>1</v>
      </c>
      <c r="H8" s="102">
        <v>1</v>
      </c>
      <c r="I8" s="102">
        <v>1</v>
      </c>
      <c r="J8" s="102">
        <v>1</v>
      </c>
      <c r="K8" s="102">
        <v>1</v>
      </c>
      <c r="L8" s="102"/>
      <c r="M8" s="102"/>
      <c r="N8" s="102">
        <f aca="true" t="shared" si="0" ref="N8:N22">SUM(C8:M8)</f>
        <v>8</v>
      </c>
    </row>
    <row r="9" spans="1:14" s="68" customFormat="1" ht="27.75" customHeight="1">
      <c r="A9" s="11" t="s">
        <v>197</v>
      </c>
      <c r="B9" s="13" t="s">
        <v>626</v>
      </c>
      <c r="C9" s="102"/>
      <c r="D9" s="102">
        <v>1</v>
      </c>
      <c r="E9" s="102">
        <v>1</v>
      </c>
      <c r="F9" s="102">
        <v>1</v>
      </c>
      <c r="G9" s="102">
        <v>1</v>
      </c>
      <c r="H9" s="102">
        <v>1</v>
      </c>
      <c r="I9" s="102">
        <v>1</v>
      </c>
      <c r="J9" s="102">
        <v>1</v>
      </c>
      <c r="K9" s="102">
        <v>1</v>
      </c>
      <c r="L9" s="102"/>
      <c r="M9" s="102"/>
      <c r="N9" s="102">
        <f t="shared" si="0"/>
        <v>8</v>
      </c>
    </row>
    <row r="10" spans="1:14" s="68" customFormat="1" ht="27.75" customHeight="1">
      <c r="A10" s="11" t="s">
        <v>198</v>
      </c>
      <c r="B10" s="13" t="s">
        <v>664</v>
      </c>
      <c r="C10" s="102"/>
      <c r="D10" s="102">
        <v>1</v>
      </c>
      <c r="E10" s="102">
        <v>1</v>
      </c>
      <c r="F10" s="102">
        <v>1</v>
      </c>
      <c r="G10" s="102">
        <v>1</v>
      </c>
      <c r="H10" s="102">
        <v>1</v>
      </c>
      <c r="I10" s="102">
        <v>1</v>
      </c>
      <c r="J10" s="102">
        <v>1</v>
      </c>
      <c r="K10" s="102"/>
      <c r="L10" s="102"/>
      <c r="M10" s="102"/>
      <c r="N10" s="102">
        <f t="shared" si="0"/>
        <v>7</v>
      </c>
    </row>
    <row r="11" spans="1:14" s="68" customFormat="1" ht="27.75" customHeight="1">
      <c r="A11" s="11" t="s">
        <v>199</v>
      </c>
      <c r="B11" s="112" t="s">
        <v>805</v>
      </c>
      <c r="C11" s="102"/>
      <c r="D11" s="102"/>
      <c r="E11" s="102">
        <v>1</v>
      </c>
      <c r="F11" s="102" t="s">
        <v>25</v>
      </c>
      <c r="G11" s="102" t="s">
        <v>25</v>
      </c>
      <c r="H11" s="102" t="s">
        <v>25</v>
      </c>
      <c r="I11" s="102" t="s">
        <v>25</v>
      </c>
      <c r="J11" s="102" t="s">
        <v>25</v>
      </c>
      <c r="K11" s="102" t="s">
        <v>25</v>
      </c>
      <c r="L11" s="102"/>
      <c r="M11" s="102"/>
      <c r="N11" s="102">
        <f t="shared" si="0"/>
        <v>1</v>
      </c>
    </row>
    <row r="12" spans="1:14" s="68" customFormat="1" ht="27.75" customHeight="1">
      <c r="A12" s="11" t="s">
        <v>200</v>
      </c>
      <c r="B12" s="13" t="s">
        <v>938</v>
      </c>
      <c r="C12" s="102"/>
      <c r="D12" s="102">
        <v>1</v>
      </c>
      <c r="E12" s="102">
        <v>1</v>
      </c>
      <c r="F12" s="102">
        <v>1</v>
      </c>
      <c r="G12" s="102"/>
      <c r="H12" s="102"/>
      <c r="I12" s="102"/>
      <c r="J12" s="102"/>
      <c r="K12" s="102"/>
      <c r="L12" s="102"/>
      <c r="M12" s="102"/>
      <c r="N12" s="102">
        <f t="shared" si="0"/>
        <v>3</v>
      </c>
    </row>
    <row r="13" spans="1:14" s="68" customFormat="1" ht="27.75" customHeight="1">
      <c r="A13" s="11" t="s">
        <v>201</v>
      </c>
      <c r="B13" s="13" t="s">
        <v>719</v>
      </c>
      <c r="C13" s="102"/>
      <c r="D13" s="102">
        <v>1</v>
      </c>
      <c r="E13" s="102" t="s">
        <v>25</v>
      </c>
      <c r="F13" s="102" t="s">
        <v>25</v>
      </c>
      <c r="G13" s="102">
        <v>1</v>
      </c>
      <c r="H13" s="102">
        <v>1</v>
      </c>
      <c r="I13" s="102">
        <v>1</v>
      </c>
      <c r="J13" s="102">
        <v>1</v>
      </c>
      <c r="K13" s="102" t="s">
        <v>25</v>
      </c>
      <c r="L13" s="102"/>
      <c r="M13" s="102"/>
      <c r="N13" s="102">
        <f t="shared" si="0"/>
        <v>5</v>
      </c>
    </row>
    <row r="14" spans="1:14" s="168" customFormat="1" ht="27.75" customHeight="1">
      <c r="A14" s="11" t="s">
        <v>202</v>
      </c>
      <c r="B14" s="124" t="s">
        <v>743</v>
      </c>
      <c r="C14" s="239"/>
      <c r="D14" s="239">
        <v>1</v>
      </c>
      <c r="E14" s="239">
        <v>1</v>
      </c>
      <c r="F14" s="239">
        <v>1</v>
      </c>
      <c r="G14" s="239">
        <v>1</v>
      </c>
      <c r="H14" s="239">
        <v>1</v>
      </c>
      <c r="I14" s="239">
        <v>1</v>
      </c>
      <c r="J14" s="239">
        <v>1</v>
      </c>
      <c r="K14" s="239">
        <v>1</v>
      </c>
      <c r="L14" s="239"/>
      <c r="M14" s="239"/>
      <c r="N14" s="102">
        <f t="shared" si="0"/>
        <v>8</v>
      </c>
    </row>
    <row r="15" spans="1:14" s="68" customFormat="1" ht="27.75" customHeight="1">
      <c r="A15" s="11" t="s">
        <v>203</v>
      </c>
      <c r="B15" s="124" t="s">
        <v>954</v>
      </c>
      <c r="C15" s="102"/>
      <c r="D15" s="102">
        <v>1</v>
      </c>
      <c r="E15" s="102">
        <v>1</v>
      </c>
      <c r="F15" s="102">
        <v>1</v>
      </c>
      <c r="G15" s="102">
        <v>1</v>
      </c>
      <c r="H15" s="102">
        <v>1</v>
      </c>
      <c r="I15" s="102">
        <v>1</v>
      </c>
      <c r="J15" s="102">
        <v>1</v>
      </c>
      <c r="K15" s="102">
        <v>1</v>
      </c>
      <c r="L15" s="102"/>
      <c r="M15" s="102"/>
      <c r="N15" s="102">
        <f t="shared" si="0"/>
        <v>8</v>
      </c>
    </row>
    <row r="16" spans="1:14" s="68" customFormat="1" ht="27.75" customHeight="1">
      <c r="A16" s="11" t="s">
        <v>204</v>
      </c>
      <c r="B16" s="13" t="s">
        <v>859</v>
      </c>
      <c r="C16" s="102"/>
      <c r="D16" s="102">
        <v>1</v>
      </c>
      <c r="E16" s="102">
        <v>1</v>
      </c>
      <c r="F16" s="102">
        <v>1</v>
      </c>
      <c r="G16" s="102">
        <v>0</v>
      </c>
      <c r="H16" s="102">
        <v>1</v>
      </c>
      <c r="I16" s="102">
        <v>0</v>
      </c>
      <c r="J16" s="102">
        <v>0</v>
      </c>
      <c r="K16" s="102">
        <v>0</v>
      </c>
      <c r="L16" s="102"/>
      <c r="M16" s="102"/>
      <c r="N16" s="102">
        <f t="shared" si="0"/>
        <v>4</v>
      </c>
    </row>
    <row r="17" spans="1:14" s="68" customFormat="1" ht="27.75" customHeight="1">
      <c r="A17" s="11" t="s">
        <v>205</v>
      </c>
      <c r="B17" s="13" t="s">
        <v>780</v>
      </c>
      <c r="C17" s="102" t="s">
        <v>25</v>
      </c>
      <c r="D17" s="102">
        <v>1</v>
      </c>
      <c r="E17" s="102">
        <v>1</v>
      </c>
      <c r="F17" s="102">
        <v>1</v>
      </c>
      <c r="G17" s="102">
        <v>1</v>
      </c>
      <c r="H17" s="102">
        <v>1</v>
      </c>
      <c r="I17" s="102">
        <v>1</v>
      </c>
      <c r="J17" s="102">
        <v>1</v>
      </c>
      <c r="K17" s="102">
        <v>1</v>
      </c>
      <c r="L17" s="102"/>
      <c r="M17" s="102"/>
      <c r="N17" s="102">
        <f t="shared" si="0"/>
        <v>8</v>
      </c>
    </row>
    <row r="18" spans="1:14" ht="27.75" customHeight="1">
      <c r="A18" s="11" t="s">
        <v>206</v>
      </c>
      <c r="B18" s="13" t="s">
        <v>948</v>
      </c>
      <c r="C18" s="102"/>
      <c r="D18" s="102">
        <v>1</v>
      </c>
      <c r="E18" s="102"/>
      <c r="F18" s="102">
        <v>1</v>
      </c>
      <c r="G18" s="102"/>
      <c r="H18" s="102"/>
      <c r="I18" s="102"/>
      <c r="J18" s="102"/>
      <c r="K18" s="102"/>
      <c r="L18" s="102"/>
      <c r="M18" s="102"/>
      <c r="N18" s="102">
        <f t="shared" si="0"/>
        <v>2</v>
      </c>
    </row>
    <row r="19" spans="1:14" ht="27.75" customHeight="1">
      <c r="A19" s="11" t="s">
        <v>207</v>
      </c>
      <c r="B19" s="13" t="s">
        <v>949</v>
      </c>
      <c r="C19" s="102"/>
      <c r="D19" s="102">
        <v>1</v>
      </c>
      <c r="E19" s="102">
        <v>1</v>
      </c>
      <c r="F19" s="102">
        <v>1</v>
      </c>
      <c r="G19" s="102"/>
      <c r="H19" s="102"/>
      <c r="I19" s="102"/>
      <c r="J19" s="102"/>
      <c r="K19" s="102"/>
      <c r="L19" s="102"/>
      <c r="M19" s="102"/>
      <c r="N19" s="102">
        <f t="shared" si="0"/>
        <v>3</v>
      </c>
    </row>
    <row r="20" spans="1:14" s="68" customFormat="1" ht="27.75" customHeight="1">
      <c r="A20" s="11" t="s">
        <v>208</v>
      </c>
      <c r="B20" s="13" t="s">
        <v>947</v>
      </c>
      <c r="C20" s="102" t="s">
        <v>25</v>
      </c>
      <c r="D20" s="102">
        <v>1</v>
      </c>
      <c r="E20" s="102" t="s">
        <v>25</v>
      </c>
      <c r="F20" s="102" t="s">
        <v>25</v>
      </c>
      <c r="G20" s="102" t="s">
        <v>25</v>
      </c>
      <c r="H20" s="102" t="s">
        <v>25</v>
      </c>
      <c r="I20" s="102" t="s">
        <v>25</v>
      </c>
      <c r="J20" s="102" t="s">
        <v>25</v>
      </c>
      <c r="K20" s="102" t="s">
        <v>25</v>
      </c>
      <c r="L20" s="102"/>
      <c r="M20" s="102"/>
      <c r="N20" s="102">
        <f t="shared" si="0"/>
        <v>1</v>
      </c>
    </row>
    <row r="21" spans="1:14" s="167" customFormat="1" ht="27.75" customHeight="1">
      <c r="A21" s="11" t="s">
        <v>291</v>
      </c>
      <c r="B21" s="125" t="s">
        <v>825</v>
      </c>
      <c r="C21" s="240" t="s">
        <v>25</v>
      </c>
      <c r="D21" s="241">
        <v>1</v>
      </c>
      <c r="E21" s="241">
        <v>1</v>
      </c>
      <c r="F21" s="241">
        <v>1</v>
      </c>
      <c r="G21" s="241">
        <v>1</v>
      </c>
      <c r="H21" s="241">
        <v>1</v>
      </c>
      <c r="I21" s="241">
        <v>1</v>
      </c>
      <c r="J21" s="241">
        <v>1</v>
      </c>
      <c r="K21" s="241"/>
      <c r="L21" s="240"/>
      <c r="M21" s="240"/>
      <c r="N21" s="102">
        <f t="shared" si="0"/>
        <v>7</v>
      </c>
    </row>
    <row r="22" spans="1:14" s="68" customFormat="1" ht="27.75" customHeight="1">
      <c r="A22" s="11" t="s">
        <v>292</v>
      </c>
      <c r="B22" s="13" t="s">
        <v>953</v>
      </c>
      <c r="C22" s="102"/>
      <c r="D22" s="102">
        <v>1</v>
      </c>
      <c r="E22" s="102">
        <v>1</v>
      </c>
      <c r="F22" s="102">
        <v>1</v>
      </c>
      <c r="G22" s="102">
        <v>1</v>
      </c>
      <c r="H22" s="102">
        <v>1</v>
      </c>
      <c r="I22" s="102">
        <v>1</v>
      </c>
      <c r="J22" s="102">
        <v>1</v>
      </c>
      <c r="K22" s="102" t="s">
        <v>25</v>
      </c>
      <c r="L22" s="102"/>
      <c r="M22" s="102"/>
      <c r="N22" s="102">
        <f t="shared" si="0"/>
        <v>7</v>
      </c>
    </row>
    <row r="23" spans="1:14" ht="27.75" customHeight="1">
      <c r="A23" s="104"/>
      <c r="B23" s="117" t="s">
        <v>860</v>
      </c>
      <c r="C23" s="104" t="s">
        <v>471</v>
      </c>
      <c r="D23" s="104">
        <v>14</v>
      </c>
      <c r="E23" s="104">
        <v>13</v>
      </c>
      <c r="F23" s="104">
        <v>13</v>
      </c>
      <c r="G23" s="104">
        <v>10</v>
      </c>
      <c r="H23" s="104">
        <v>10</v>
      </c>
      <c r="I23" s="104">
        <v>10</v>
      </c>
      <c r="J23" s="104">
        <v>9</v>
      </c>
      <c r="K23" s="104">
        <v>6</v>
      </c>
      <c r="L23" s="104">
        <v>0</v>
      </c>
      <c r="M23" s="104">
        <v>0</v>
      </c>
      <c r="N23" s="104">
        <v>85</v>
      </c>
    </row>
  </sheetData>
  <sheetProtection/>
  <mergeCells count="2">
    <mergeCell ref="M2:N2"/>
    <mergeCell ref="A3:N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3" sqref="A3:T3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3" width="8.25390625" style="65" customWidth="1"/>
    <col min="4" max="4" width="8.875" style="65" customWidth="1"/>
    <col min="5" max="5" width="8.00390625" style="65" customWidth="1"/>
    <col min="6" max="6" width="7.75390625" style="65" customWidth="1"/>
    <col min="7" max="7" width="7.375" style="65" customWidth="1"/>
    <col min="8" max="8" width="7.25390625" style="65" customWidth="1"/>
    <col min="9" max="9" width="7.00390625" style="65" customWidth="1"/>
    <col min="10" max="10" width="6.75390625" style="65" customWidth="1"/>
    <col min="11" max="11" width="8.375" style="65" customWidth="1"/>
    <col min="12" max="12" width="8.75390625" style="65" customWidth="1"/>
    <col min="13" max="13" width="8.375" style="65" customWidth="1"/>
    <col min="14" max="14" width="8.1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213</v>
      </c>
      <c r="N2" s="397"/>
    </row>
    <row r="3" spans="1:20" ht="18.75" customHeight="1">
      <c r="A3" s="394" t="s">
        <v>393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6" spans="1:24" ht="15.75">
      <c r="A6" s="100" t="s">
        <v>0</v>
      </c>
      <c r="B6" s="100" t="s">
        <v>381</v>
      </c>
      <c r="C6" s="398" t="s">
        <v>57</v>
      </c>
      <c r="D6" s="399"/>
      <c r="E6" s="398" t="s">
        <v>382</v>
      </c>
      <c r="F6" s="399"/>
      <c r="G6" s="398" t="s">
        <v>383</v>
      </c>
      <c r="H6" s="399"/>
      <c r="I6" s="398" t="s">
        <v>384</v>
      </c>
      <c r="J6" s="399"/>
      <c r="K6" s="398" t="s">
        <v>385</v>
      </c>
      <c r="L6" s="399"/>
      <c r="M6" s="398" t="s">
        <v>386</v>
      </c>
      <c r="N6" s="399"/>
      <c r="O6" s="398" t="s">
        <v>387</v>
      </c>
      <c r="P6" s="399"/>
      <c r="Q6" s="398" t="s">
        <v>388</v>
      </c>
      <c r="R6" s="399"/>
      <c r="S6" s="398" t="s">
        <v>389</v>
      </c>
      <c r="T6" s="399"/>
      <c r="U6" s="398" t="s">
        <v>390</v>
      </c>
      <c r="V6" s="399"/>
      <c r="W6" s="398" t="s">
        <v>391</v>
      </c>
      <c r="X6" s="399"/>
    </row>
    <row r="7" spans="1:24" ht="15.75">
      <c r="A7" s="12" t="s">
        <v>196</v>
      </c>
      <c r="B7" s="12" t="s">
        <v>16</v>
      </c>
      <c r="C7" s="400" t="s">
        <v>197</v>
      </c>
      <c r="D7" s="401"/>
      <c r="E7" s="400" t="s">
        <v>198</v>
      </c>
      <c r="F7" s="401"/>
      <c r="G7" s="400" t="s">
        <v>199</v>
      </c>
      <c r="H7" s="401"/>
      <c r="I7" s="400" t="s">
        <v>200</v>
      </c>
      <c r="J7" s="401"/>
      <c r="K7" s="400" t="s">
        <v>201</v>
      </c>
      <c r="L7" s="401"/>
      <c r="M7" s="400" t="s">
        <v>202</v>
      </c>
      <c r="N7" s="401"/>
      <c r="O7" s="400" t="s">
        <v>203</v>
      </c>
      <c r="P7" s="401"/>
      <c r="Q7" s="400" t="s">
        <v>204</v>
      </c>
      <c r="R7" s="401"/>
      <c r="S7" s="400" t="s">
        <v>205</v>
      </c>
      <c r="T7" s="401"/>
      <c r="U7" s="400" t="s">
        <v>206</v>
      </c>
      <c r="V7" s="401"/>
      <c r="W7" s="400" t="s">
        <v>207</v>
      </c>
      <c r="X7" s="401"/>
    </row>
    <row r="8" spans="1:24" ht="15.75">
      <c r="A8" s="11"/>
      <c r="B8" s="13"/>
      <c r="C8" s="11" t="s">
        <v>25</v>
      </c>
      <c r="D8" s="11"/>
      <c r="E8" s="11" t="s">
        <v>25</v>
      </c>
      <c r="F8" s="11"/>
      <c r="G8" s="11" t="s">
        <v>25</v>
      </c>
      <c r="H8" s="11"/>
      <c r="I8" s="11" t="s">
        <v>25</v>
      </c>
      <c r="J8" s="11"/>
      <c r="K8" s="11" t="s">
        <v>25</v>
      </c>
      <c r="L8" s="11"/>
      <c r="M8" s="11" t="s">
        <v>25</v>
      </c>
      <c r="N8" s="11"/>
      <c r="O8" s="11" t="s">
        <v>25</v>
      </c>
      <c r="P8" s="11"/>
      <c r="Q8" s="11" t="s">
        <v>25</v>
      </c>
      <c r="R8" s="11"/>
      <c r="S8" s="11" t="s">
        <v>25</v>
      </c>
      <c r="T8" s="11"/>
      <c r="U8" s="11" t="s">
        <v>25</v>
      </c>
      <c r="V8" s="11"/>
      <c r="W8" s="11"/>
      <c r="X8" s="11" t="s">
        <v>25</v>
      </c>
    </row>
    <row r="9" spans="1:24" ht="15.75">
      <c r="A9" s="11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</sheetData>
  <sheetProtection/>
  <mergeCells count="24">
    <mergeCell ref="Q7:R7"/>
    <mergeCell ref="S7:T7"/>
    <mergeCell ref="U7:V7"/>
    <mergeCell ref="W7:X7"/>
    <mergeCell ref="S6:T6"/>
    <mergeCell ref="U6:V6"/>
    <mergeCell ref="W6:X6"/>
    <mergeCell ref="Q6:R6"/>
    <mergeCell ref="C7:D7"/>
    <mergeCell ref="E7:F7"/>
    <mergeCell ref="G7:H7"/>
    <mergeCell ref="I7:J7"/>
    <mergeCell ref="K7:L7"/>
    <mergeCell ref="M7:N7"/>
    <mergeCell ref="O7:P7"/>
    <mergeCell ref="M2:N2"/>
    <mergeCell ref="C6:D6"/>
    <mergeCell ref="E6:F6"/>
    <mergeCell ref="G6:H6"/>
    <mergeCell ref="I6:J6"/>
    <mergeCell ref="K6:L6"/>
    <mergeCell ref="M6:N6"/>
    <mergeCell ref="A3:T3"/>
    <mergeCell ref="O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3" sqref="A3:N3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14" width="9.753906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214</v>
      </c>
      <c r="N2" s="397"/>
    </row>
    <row r="3" spans="1:14" ht="18.75">
      <c r="A3" s="394" t="s">
        <v>394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6" spans="1:24" ht="15.75">
      <c r="A6" s="100" t="s">
        <v>0</v>
      </c>
      <c r="B6" s="100" t="s">
        <v>381</v>
      </c>
      <c r="C6" s="398" t="s">
        <v>57</v>
      </c>
      <c r="D6" s="399"/>
      <c r="E6" s="398" t="s">
        <v>382</v>
      </c>
      <c r="F6" s="399"/>
      <c r="G6" s="398" t="s">
        <v>383</v>
      </c>
      <c r="H6" s="399"/>
      <c r="I6" s="398" t="s">
        <v>384</v>
      </c>
      <c r="J6" s="399"/>
      <c r="K6" s="398" t="s">
        <v>385</v>
      </c>
      <c r="L6" s="399"/>
      <c r="M6" s="398" t="s">
        <v>386</v>
      </c>
      <c r="N6" s="399"/>
      <c r="O6" s="398" t="s">
        <v>387</v>
      </c>
      <c r="P6" s="399"/>
      <c r="Q6" s="398" t="s">
        <v>388</v>
      </c>
      <c r="R6" s="399"/>
      <c r="S6" s="398" t="s">
        <v>389</v>
      </c>
      <c r="T6" s="399"/>
      <c r="U6" s="398" t="s">
        <v>390</v>
      </c>
      <c r="V6" s="399"/>
      <c r="W6" s="398" t="s">
        <v>391</v>
      </c>
      <c r="X6" s="399"/>
    </row>
    <row r="7" spans="1:24" ht="15.75">
      <c r="A7" s="12" t="s">
        <v>196</v>
      </c>
      <c r="B7" s="12" t="s">
        <v>16</v>
      </c>
      <c r="C7" s="400" t="s">
        <v>197</v>
      </c>
      <c r="D7" s="401"/>
      <c r="E7" s="400" t="s">
        <v>198</v>
      </c>
      <c r="F7" s="401"/>
      <c r="G7" s="400" t="s">
        <v>199</v>
      </c>
      <c r="H7" s="401"/>
      <c r="I7" s="400" t="s">
        <v>200</v>
      </c>
      <c r="J7" s="401"/>
      <c r="K7" s="400" t="s">
        <v>201</v>
      </c>
      <c r="L7" s="401"/>
      <c r="M7" s="400" t="s">
        <v>202</v>
      </c>
      <c r="N7" s="401"/>
      <c r="O7" s="400" t="s">
        <v>203</v>
      </c>
      <c r="P7" s="401"/>
      <c r="Q7" s="400" t="s">
        <v>204</v>
      </c>
      <c r="R7" s="401"/>
      <c r="S7" s="400" t="s">
        <v>205</v>
      </c>
      <c r="T7" s="401"/>
      <c r="U7" s="400" t="s">
        <v>206</v>
      </c>
      <c r="V7" s="401"/>
      <c r="W7" s="400" t="s">
        <v>207</v>
      </c>
      <c r="X7" s="401"/>
    </row>
    <row r="8" spans="1:24" ht="15.75">
      <c r="A8" s="11"/>
      <c r="B8" s="13"/>
      <c r="C8" s="11" t="s">
        <v>25</v>
      </c>
      <c r="D8" s="11"/>
      <c r="E8" s="11" t="s">
        <v>25</v>
      </c>
      <c r="F8" s="11"/>
      <c r="G8" s="11" t="s">
        <v>25</v>
      </c>
      <c r="H8" s="11"/>
      <c r="I8" s="11" t="s">
        <v>25</v>
      </c>
      <c r="J8" s="11"/>
      <c r="K8" s="11" t="s">
        <v>25</v>
      </c>
      <c r="L8" s="11"/>
      <c r="M8" s="11" t="s">
        <v>25</v>
      </c>
      <c r="N8" s="11"/>
      <c r="O8" s="11" t="s">
        <v>25</v>
      </c>
      <c r="P8" s="11"/>
      <c r="Q8" s="11" t="s">
        <v>25</v>
      </c>
      <c r="R8" s="11"/>
      <c r="S8" s="11" t="s">
        <v>25</v>
      </c>
      <c r="T8" s="11"/>
      <c r="U8" s="11" t="s">
        <v>25</v>
      </c>
      <c r="V8" s="11"/>
      <c r="W8" s="11"/>
      <c r="X8" s="11" t="s">
        <v>25</v>
      </c>
    </row>
    <row r="9" spans="1:24" ht="15.75">
      <c r="A9" s="11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</sheetData>
  <sheetProtection/>
  <mergeCells count="24">
    <mergeCell ref="M7:N7"/>
    <mergeCell ref="O7:P7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C7:D7"/>
    <mergeCell ref="E7:F7"/>
    <mergeCell ref="G7:H7"/>
    <mergeCell ref="I7:J7"/>
    <mergeCell ref="K7:L7"/>
    <mergeCell ref="M2:N2"/>
    <mergeCell ref="A3:N3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38" sqref="C38"/>
    </sheetView>
  </sheetViews>
  <sheetFormatPr defaultColWidth="10.75390625" defaultRowHeight="12.75"/>
  <cols>
    <col min="1" max="1" width="7.25390625" style="17" customWidth="1"/>
    <col min="2" max="2" width="33.875" style="16" customWidth="1"/>
    <col min="3" max="3" width="14.25390625" style="17" customWidth="1"/>
    <col min="4" max="4" width="14.125" style="17" customWidth="1"/>
    <col min="5" max="5" width="13.875" style="17" customWidth="1"/>
    <col min="6" max="16384" width="10.75390625" style="17" customWidth="1"/>
  </cols>
  <sheetData>
    <row r="1" spans="1:5" s="8" customFormat="1" ht="11.25">
      <c r="A1" s="6"/>
      <c r="B1" s="6"/>
      <c r="C1" s="6"/>
      <c r="D1" s="6"/>
      <c r="E1" s="6"/>
    </row>
    <row r="2" spans="1:5" ht="15.75">
      <c r="A2" s="15"/>
      <c r="C2" s="15"/>
      <c r="D2" s="321" t="s">
        <v>28</v>
      </c>
      <c r="E2" s="321"/>
    </row>
    <row r="3" spans="1:5" ht="18.75">
      <c r="A3" s="322" t="s">
        <v>29</v>
      </c>
      <c r="B3" s="323"/>
      <c r="C3" s="323"/>
      <c r="D3" s="323"/>
      <c r="E3" s="323"/>
    </row>
    <row r="4" spans="1:5" ht="15.75">
      <c r="A4" s="18" t="s">
        <v>1</v>
      </c>
      <c r="B4" s="19"/>
      <c r="C4" s="18"/>
      <c r="D4" s="18"/>
      <c r="E4" s="18"/>
    </row>
    <row r="6" spans="1:12" ht="15.75" customHeight="1">
      <c r="A6" s="324" t="s">
        <v>0</v>
      </c>
      <c r="B6" s="324" t="s">
        <v>347</v>
      </c>
      <c r="C6" s="324" t="s">
        <v>22</v>
      </c>
      <c r="D6" s="325" t="s">
        <v>23</v>
      </c>
      <c r="E6" s="326"/>
      <c r="F6" s="326"/>
      <c r="G6" s="326"/>
      <c r="H6" s="326"/>
      <c r="I6" s="326"/>
      <c r="J6" s="326"/>
      <c r="K6" s="326"/>
      <c r="L6" s="327"/>
    </row>
    <row r="7" spans="1:12" ht="15.75">
      <c r="A7" s="324"/>
      <c r="B7" s="324"/>
      <c r="C7" s="324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</row>
    <row r="8" spans="1:12" ht="15.75">
      <c r="A8" s="10">
        <v>1</v>
      </c>
      <c r="B8" s="22" t="s">
        <v>345</v>
      </c>
      <c r="C8" s="14"/>
      <c r="D8" s="14"/>
      <c r="E8" s="14"/>
      <c r="F8" s="10"/>
      <c r="G8" s="10"/>
      <c r="H8" s="10"/>
      <c r="I8" s="10"/>
      <c r="J8" s="10"/>
      <c r="K8" s="10"/>
      <c r="L8" s="10"/>
    </row>
    <row r="9" spans="1:12" ht="15.75">
      <c r="A9" s="10"/>
      <c r="B9" s="22"/>
      <c r="C9" s="14"/>
      <c r="D9" s="14"/>
      <c r="E9" s="14"/>
      <c r="F9" s="10"/>
      <c r="G9" s="10"/>
      <c r="H9" s="10"/>
      <c r="I9" s="10"/>
      <c r="J9" s="10"/>
      <c r="K9" s="10"/>
      <c r="L9" s="10"/>
    </row>
    <row r="10" spans="1:12" ht="15.75">
      <c r="A10" s="10"/>
      <c r="B10" s="22" t="s">
        <v>17</v>
      </c>
      <c r="C10" s="14"/>
      <c r="D10" s="14"/>
      <c r="E10" s="14"/>
      <c r="F10" s="10"/>
      <c r="G10" s="10"/>
      <c r="H10" s="10"/>
      <c r="I10" s="10"/>
      <c r="J10" s="10"/>
      <c r="K10" s="10"/>
      <c r="L10" s="10"/>
    </row>
    <row r="11" spans="1:12" ht="15.75">
      <c r="A11" s="1"/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2:3" ht="31.5">
      <c r="B13" s="40" t="s">
        <v>24</v>
      </c>
      <c r="C13" s="17" t="s">
        <v>25</v>
      </c>
    </row>
  </sheetData>
  <sheetProtection/>
  <mergeCells count="6">
    <mergeCell ref="D2:E2"/>
    <mergeCell ref="A3:E3"/>
    <mergeCell ref="A6:A7"/>
    <mergeCell ref="B6:B7"/>
    <mergeCell ref="C6:C7"/>
    <mergeCell ref="D6:L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3" sqref="A3:N3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14" width="9.753906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215</v>
      </c>
      <c r="N2" s="397"/>
    </row>
    <row r="3" spans="1:14" ht="18.75">
      <c r="A3" s="394" t="s">
        <v>395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6" spans="1:24" ht="15.75">
      <c r="A6" s="100" t="s">
        <v>0</v>
      </c>
      <c r="B6" s="100" t="s">
        <v>381</v>
      </c>
      <c r="C6" s="398" t="s">
        <v>57</v>
      </c>
      <c r="D6" s="399"/>
      <c r="E6" s="398" t="s">
        <v>382</v>
      </c>
      <c r="F6" s="399"/>
      <c r="G6" s="398" t="s">
        <v>383</v>
      </c>
      <c r="H6" s="399"/>
      <c r="I6" s="398" t="s">
        <v>384</v>
      </c>
      <c r="J6" s="399"/>
      <c r="K6" s="398" t="s">
        <v>385</v>
      </c>
      <c r="L6" s="399"/>
      <c r="M6" s="398" t="s">
        <v>386</v>
      </c>
      <c r="N6" s="399"/>
      <c r="O6" s="398" t="s">
        <v>387</v>
      </c>
      <c r="P6" s="399"/>
      <c r="Q6" s="398" t="s">
        <v>388</v>
      </c>
      <c r="R6" s="399"/>
      <c r="S6" s="398" t="s">
        <v>389</v>
      </c>
      <c r="T6" s="399"/>
      <c r="U6" s="398" t="s">
        <v>390</v>
      </c>
      <c r="V6" s="399"/>
      <c r="W6" s="398" t="s">
        <v>391</v>
      </c>
      <c r="X6" s="399"/>
    </row>
    <row r="7" spans="1:24" ht="15.75">
      <c r="A7" s="12" t="s">
        <v>196</v>
      </c>
      <c r="B7" s="12" t="s">
        <v>16</v>
      </c>
      <c r="C7" s="400" t="s">
        <v>197</v>
      </c>
      <c r="D7" s="401"/>
      <c r="E7" s="400" t="s">
        <v>198</v>
      </c>
      <c r="F7" s="401"/>
      <c r="G7" s="400" t="s">
        <v>199</v>
      </c>
      <c r="H7" s="401"/>
      <c r="I7" s="400" t="s">
        <v>200</v>
      </c>
      <c r="J7" s="401"/>
      <c r="K7" s="400" t="s">
        <v>201</v>
      </c>
      <c r="L7" s="401"/>
      <c r="M7" s="400" t="s">
        <v>202</v>
      </c>
      <c r="N7" s="401"/>
      <c r="O7" s="400" t="s">
        <v>203</v>
      </c>
      <c r="P7" s="401"/>
      <c r="Q7" s="400" t="s">
        <v>204</v>
      </c>
      <c r="R7" s="401"/>
      <c r="S7" s="400" t="s">
        <v>205</v>
      </c>
      <c r="T7" s="401"/>
      <c r="U7" s="400" t="s">
        <v>206</v>
      </c>
      <c r="V7" s="401"/>
      <c r="W7" s="400" t="s">
        <v>207</v>
      </c>
      <c r="X7" s="401"/>
    </row>
    <row r="8" spans="1:24" ht="15.75">
      <c r="A8" s="11"/>
      <c r="B8" s="13"/>
      <c r="C8" s="11" t="s">
        <v>25</v>
      </c>
      <c r="D8" s="11"/>
      <c r="E8" s="11" t="s">
        <v>25</v>
      </c>
      <c r="F8" s="11"/>
      <c r="G8" s="11" t="s">
        <v>25</v>
      </c>
      <c r="H8" s="11"/>
      <c r="I8" s="11" t="s">
        <v>25</v>
      </c>
      <c r="J8" s="11"/>
      <c r="K8" s="11" t="s">
        <v>25</v>
      </c>
      <c r="L8" s="11"/>
      <c r="M8" s="11" t="s">
        <v>25</v>
      </c>
      <c r="N8" s="11"/>
      <c r="O8" s="11" t="s">
        <v>25</v>
      </c>
      <c r="P8" s="11"/>
      <c r="Q8" s="11" t="s">
        <v>25</v>
      </c>
      <c r="R8" s="11"/>
      <c r="S8" s="11" t="s">
        <v>25</v>
      </c>
      <c r="T8" s="11"/>
      <c r="U8" s="11" t="s">
        <v>25</v>
      </c>
      <c r="V8" s="11"/>
      <c r="W8" s="11"/>
      <c r="X8" s="11" t="s">
        <v>25</v>
      </c>
    </row>
    <row r="9" spans="1:24" ht="15.75">
      <c r="A9" s="11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</sheetData>
  <sheetProtection/>
  <mergeCells count="24">
    <mergeCell ref="M7:N7"/>
    <mergeCell ref="O7:P7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C7:D7"/>
    <mergeCell ref="E7:F7"/>
    <mergeCell ref="G7:H7"/>
    <mergeCell ref="I7:J7"/>
    <mergeCell ref="K7:L7"/>
    <mergeCell ref="M2:N2"/>
    <mergeCell ref="A3:N3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3" sqref="A3:N3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14" width="9.753906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216</v>
      </c>
      <c r="N2" s="397"/>
    </row>
    <row r="3" spans="1:14" ht="18.75">
      <c r="A3" s="394" t="s">
        <v>396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5" spans="1:24" ht="15.75">
      <c r="A5" s="100" t="s">
        <v>0</v>
      </c>
      <c r="B5" s="100" t="s">
        <v>381</v>
      </c>
      <c r="C5" s="398" t="s">
        <v>57</v>
      </c>
      <c r="D5" s="399"/>
      <c r="E5" s="398" t="s">
        <v>382</v>
      </c>
      <c r="F5" s="399"/>
      <c r="G5" s="398" t="s">
        <v>383</v>
      </c>
      <c r="H5" s="399"/>
      <c r="I5" s="398" t="s">
        <v>384</v>
      </c>
      <c r="J5" s="399"/>
      <c r="K5" s="398" t="s">
        <v>385</v>
      </c>
      <c r="L5" s="399"/>
      <c r="M5" s="398" t="s">
        <v>386</v>
      </c>
      <c r="N5" s="399"/>
      <c r="O5" s="398" t="s">
        <v>387</v>
      </c>
      <c r="P5" s="399"/>
      <c r="Q5" s="398" t="s">
        <v>388</v>
      </c>
      <c r="R5" s="399"/>
      <c r="S5" s="398" t="s">
        <v>389</v>
      </c>
      <c r="T5" s="399"/>
      <c r="U5" s="398" t="s">
        <v>390</v>
      </c>
      <c r="V5" s="399"/>
      <c r="W5" s="398" t="s">
        <v>391</v>
      </c>
      <c r="X5" s="399"/>
    </row>
    <row r="6" spans="1:24" ht="15.75">
      <c r="A6" s="12" t="s">
        <v>196</v>
      </c>
      <c r="B6" s="12" t="s">
        <v>16</v>
      </c>
      <c r="C6" s="400" t="s">
        <v>197</v>
      </c>
      <c r="D6" s="401"/>
      <c r="E6" s="400" t="s">
        <v>198</v>
      </c>
      <c r="F6" s="401"/>
      <c r="G6" s="400" t="s">
        <v>199</v>
      </c>
      <c r="H6" s="401"/>
      <c r="I6" s="400" t="s">
        <v>200</v>
      </c>
      <c r="J6" s="401"/>
      <c r="K6" s="400" t="s">
        <v>201</v>
      </c>
      <c r="L6" s="401"/>
      <c r="M6" s="400" t="s">
        <v>202</v>
      </c>
      <c r="N6" s="401"/>
      <c r="O6" s="400" t="s">
        <v>203</v>
      </c>
      <c r="P6" s="401"/>
      <c r="Q6" s="400" t="s">
        <v>204</v>
      </c>
      <c r="R6" s="401"/>
      <c r="S6" s="400" t="s">
        <v>205</v>
      </c>
      <c r="T6" s="401"/>
      <c r="U6" s="400" t="s">
        <v>206</v>
      </c>
      <c r="V6" s="401"/>
      <c r="W6" s="400" t="s">
        <v>207</v>
      </c>
      <c r="X6" s="401"/>
    </row>
    <row r="7" spans="1:24" ht="15.75">
      <c r="A7" s="11"/>
      <c r="B7" s="13"/>
      <c r="C7" s="11" t="s">
        <v>25</v>
      </c>
      <c r="D7" s="11"/>
      <c r="E7" s="11" t="s">
        <v>25</v>
      </c>
      <c r="F7" s="11"/>
      <c r="G7" s="11" t="s">
        <v>25</v>
      </c>
      <c r="H7" s="11"/>
      <c r="I7" s="11" t="s">
        <v>25</v>
      </c>
      <c r="J7" s="11"/>
      <c r="K7" s="11" t="s">
        <v>25</v>
      </c>
      <c r="L7" s="11"/>
      <c r="M7" s="11" t="s">
        <v>25</v>
      </c>
      <c r="N7" s="11"/>
      <c r="O7" s="11" t="s">
        <v>25</v>
      </c>
      <c r="P7" s="11"/>
      <c r="Q7" s="11" t="s">
        <v>25</v>
      </c>
      <c r="R7" s="11"/>
      <c r="S7" s="11" t="s">
        <v>25</v>
      </c>
      <c r="T7" s="11"/>
      <c r="U7" s="11" t="s">
        <v>25</v>
      </c>
      <c r="V7" s="11"/>
      <c r="W7" s="11"/>
      <c r="X7" s="11" t="s">
        <v>25</v>
      </c>
    </row>
    <row r="8" spans="1:24" ht="15.75">
      <c r="A8" s="11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</sheetData>
  <sheetProtection/>
  <mergeCells count="24">
    <mergeCell ref="M6:N6"/>
    <mergeCell ref="O6:P6"/>
    <mergeCell ref="Q6:R6"/>
    <mergeCell ref="S6:T6"/>
    <mergeCell ref="U6:V6"/>
    <mergeCell ref="W6:X6"/>
    <mergeCell ref="O5:P5"/>
    <mergeCell ref="Q5:R5"/>
    <mergeCell ref="S5:T5"/>
    <mergeCell ref="U5:V5"/>
    <mergeCell ref="W5:X5"/>
    <mergeCell ref="C6:D6"/>
    <mergeCell ref="E6:F6"/>
    <mergeCell ref="G6:H6"/>
    <mergeCell ref="I6:J6"/>
    <mergeCell ref="K6:L6"/>
    <mergeCell ref="M2:N2"/>
    <mergeCell ref="A3:N3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P19" sqref="P19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14" width="9.753906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217</v>
      </c>
      <c r="N2" s="397"/>
    </row>
    <row r="3" spans="1:14" ht="18.75">
      <c r="A3" s="394" t="s">
        <v>397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5" spans="1:14" ht="15.75">
      <c r="A5" s="66" t="s">
        <v>1</v>
      </c>
      <c r="B5" s="67" t="s">
        <v>15</v>
      </c>
      <c r="C5" s="66" t="s">
        <v>15</v>
      </c>
      <c r="D5" s="66" t="s">
        <v>15</v>
      </c>
      <c r="E5" s="66" t="s">
        <v>15</v>
      </c>
      <c r="F5" s="66" t="s">
        <v>15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  <c r="L5" s="66" t="s">
        <v>15</v>
      </c>
      <c r="M5" s="66" t="s">
        <v>15</v>
      </c>
      <c r="N5" s="66" t="s">
        <v>15</v>
      </c>
    </row>
    <row r="6" spans="1:24" ht="15.75">
      <c r="A6" s="100" t="s">
        <v>0</v>
      </c>
      <c r="B6" s="100" t="s">
        <v>381</v>
      </c>
      <c r="C6" s="398" t="s">
        <v>57</v>
      </c>
      <c r="D6" s="399"/>
      <c r="E6" s="398" t="s">
        <v>382</v>
      </c>
      <c r="F6" s="399"/>
      <c r="G6" s="398" t="s">
        <v>383</v>
      </c>
      <c r="H6" s="399"/>
      <c r="I6" s="398" t="s">
        <v>384</v>
      </c>
      <c r="J6" s="399"/>
      <c r="K6" s="398" t="s">
        <v>385</v>
      </c>
      <c r="L6" s="399"/>
      <c r="M6" s="398" t="s">
        <v>386</v>
      </c>
      <c r="N6" s="399"/>
      <c r="O6" s="398" t="s">
        <v>387</v>
      </c>
      <c r="P6" s="399"/>
      <c r="Q6" s="398" t="s">
        <v>388</v>
      </c>
      <c r="R6" s="399"/>
      <c r="S6" s="398" t="s">
        <v>389</v>
      </c>
      <c r="T6" s="399"/>
      <c r="U6" s="398" t="s">
        <v>390</v>
      </c>
      <c r="V6" s="399"/>
      <c r="W6" s="398" t="s">
        <v>391</v>
      </c>
      <c r="X6" s="399"/>
    </row>
    <row r="7" spans="1:24" ht="15.75">
      <c r="A7" s="12" t="s">
        <v>196</v>
      </c>
      <c r="B7" s="12" t="s">
        <v>16</v>
      </c>
      <c r="C7" s="400" t="s">
        <v>197</v>
      </c>
      <c r="D7" s="401"/>
      <c r="E7" s="400" t="s">
        <v>198</v>
      </c>
      <c r="F7" s="401"/>
      <c r="G7" s="400" t="s">
        <v>199</v>
      </c>
      <c r="H7" s="401"/>
      <c r="I7" s="400" t="s">
        <v>200</v>
      </c>
      <c r="J7" s="401"/>
      <c r="K7" s="400" t="s">
        <v>201</v>
      </c>
      <c r="L7" s="401"/>
      <c r="M7" s="400" t="s">
        <v>202</v>
      </c>
      <c r="N7" s="401"/>
      <c r="O7" s="400" t="s">
        <v>203</v>
      </c>
      <c r="P7" s="401"/>
      <c r="Q7" s="400" t="s">
        <v>204</v>
      </c>
      <c r="R7" s="401"/>
      <c r="S7" s="400" t="s">
        <v>205</v>
      </c>
      <c r="T7" s="401"/>
      <c r="U7" s="400" t="s">
        <v>206</v>
      </c>
      <c r="V7" s="401"/>
      <c r="W7" s="400" t="s">
        <v>207</v>
      </c>
      <c r="X7" s="401"/>
    </row>
    <row r="8" spans="1:24" ht="15.75">
      <c r="A8" s="11"/>
      <c r="B8" s="13"/>
      <c r="C8" s="11" t="s">
        <v>25</v>
      </c>
      <c r="D8" s="11"/>
      <c r="E8" s="11" t="s">
        <v>25</v>
      </c>
      <c r="F8" s="11"/>
      <c r="G8" s="11" t="s">
        <v>25</v>
      </c>
      <c r="H8" s="11"/>
      <c r="I8" s="11" t="s">
        <v>25</v>
      </c>
      <c r="J8" s="11"/>
      <c r="K8" s="11" t="s">
        <v>25</v>
      </c>
      <c r="L8" s="11"/>
      <c r="M8" s="11" t="s">
        <v>25</v>
      </c>
      <c r="N8" s="11"/>
      <c r="O8" s="11" t="s">
        <v>25</v>
      </c>
      <c r="P8" s="11"/>
      <c r="Q8" s="11" t="s">
        <v>25</v>
      </c>
      <c r="R8" s="11"/>
      <c r="S8" s="11" t="s">
        <v>25</v>
      </c>
      <c r="T8" s="11"/>
      <c r="U8" s="11" t="s">
        <v>25</v>
      </c>
      <c r="V8" s="11"/>
      <c r="W8" s="11"/>
      <c r="X8" s="11" t="s">
        <v>25</v>
      </c>
    </row>
    <row r="9" spans="1:24" ht="15.75">
      <c r="A9" s="11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</sheetData>
  <sheetProtection/>
  <mergeCells count="24">
    <mergeCell ref="M7:N7"/>
    <mergeCell ref="O7:P7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C7:D7"/>
    <mergeCell ref="E7:F7"/>
    <mergeCell ref="G7:H7"/>
    <mergeCell ref="I7:J7"/>
    <mergeCell ref="K7:L7"/>
    <mergeCell ref="M2:N2"/>
    <mergeCell ref="A3:N3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N15" sqref="N15"/>
    </sheetView>
  </sheetViews>
  <sheetFormatPr defaultColWidth="10.75390625" defaultRowHeight="12.75"/>
  <cols>
    <col min="1" max="1" width="4.875" style="65" bestFit="1" customWidth="1"/>
    <col min="2" max="2" width="25.75390625" style="64" customWidth="1"/>
    <col min="3" max="14" width="9.75390625" style="65" customWidth="1"/>
    <col min="15" max="16384" width="10.75390625" style="65" customWidth="1"/>
  </cols>
  <sheetData>
    <row r="1" spans="1:14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  <c r="L1" s="7" t="s">
        <v>15</v>
      </c>
      <c r="M1" s="7" t="s">
        <v>15</v>
      </c>
      <c r="N1" s="7" t="s">
        <v>15</v>
      </c>
    </row>
    <row r="2" spans="1:14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63" t="s">
        <v>15</v>
      </c>
      <c r="K2" s="63" t="s">
        <v>15</v>
      </c>
      <c r="L2" s="63" t="s">
        <v>15</v>
      </c>
      <c r="M2" s="397" t="s">
        <v>218</v>
      </c>
      <c r="N2" s="397"/>
    </row>
    <row r="3" spans="1:14" ht="18.75">
      <c r="A3" s="394" t="s">
        <v>398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  <c r="L4" s="66" t="s">
        <v>15</v>
      </c>
      <c r="M4" s="66" t="s">
        <v>15</v>
      </c>
      <c r="N4" s="66" t="s">
        <v>15</v>
      </c>
    </row>
    <row r="5" spans="1:14" ht="15.75">
      <c r="A5" s="66" t="s">
        <v>1</v>
      </c>
      <c r="B5" s="67" t="s">
        <v>15</v>
      </c>
      <c r="C5" s="66" t="s">
        <v>15</v>
      </c>
      <c r="D5" s="66" t="s">
        <v>15</v>
      </c>
      <c r="E5" s="66" t="s">
        <v>15</v>
      </c>
      <c r="F5" s="66" t="s">
        <v>15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  <c r="L5" s="66" t="s">
        <v>15</v>
      </c>
      <c r="M5" s="66" t="s">
        <v>15</v>
      </c>
      <c r="N5" s="66" t="s">
        <v>15</v>
      </c>
    </row>
    <row r="6" spans="1:14" ht="15.75">
      <c r="A6" s="66" t="s">
        <v>1</v>
      </c>
      <c r="B6" s="67" t="s">
        <v>15</v>
      </c>
      <c r="C6" s="66" t="s">
        <v>15</v>
      </c>
      <c r="D6" s="66" t="s">
        <v>15</v>
      </c>
      <c r="E6" s="66" t="s">
        <v>15</v>
      </c>
      <c r="F6" s="66" t="s">
        <v>15</v>
      </c>
      <c r="G6" s="66" t="s">
        <v>15</v>
      </c>
      <c r="H6" s="66" t="s">
        <v>15</v>
      </c>
      <c r="I6" s="66" t="s">
        <v>15</v>
      </c>
      <c r="J6" s="66" t="s">
        <v>15</v>
      </c>
      <c r="K6" s="66" t="s">
        <v>15</v>
      </c>
      <c r="L6" s="66" t="s">
        <v>15</v>
      </c>
      <c r="M6" s="66" t="s">
        <v>15</v>
      </c>
      <c r="N6" s="66" t="s">
        <v>15</v>
      </c>
    </row>
    <row r="7" spans="1:24" ht="15.75">
      <c r="A7" s="100" t="s">
        <v>0</v>
      </c>
      <c r="B7" s="100" t="s">
        <v>381</v>
      </c>
      <c r="C7" s="398" t="s">
        <v>57</v>
      </c>
      <c r="D7" s="399"/>
      <c r="E7" s="398" t="s">
        <v>382</v>
      </c>
      <c r="F7" s="399"/>
      <c r="G7" s="398" t="s">
        <v>383</v>
      </c>
      <c r="H7" s="399"/>
      <c r="I7" s="398" t="s">
        <v>384</v>
      </c>
      <c r="J7" s="399"/>
      <c r="K7" s="398" t="s">
        <v>385</v>
      </c>
      <c r="L7" s="399"/>
      <c r="M7" s="398" t="s">
        <v>386</v>
      </c>
      <c r="N7" s="399"/>
      <c r="O7" s="398" t="s">
        <v>387</v>
      </c>
      <c r="P7" s="399"/>
      <c r="Q7" s="398" t="s">
        <v>388</v>
      </c>
      <c r="R7" s="399"/>
      <c r="S7" s="398" t="s">
        <v>389</v>
      </c>
      <c r="T7" s="399"/>
      <c r="U7" s="398" t="s">
        <v>390</v>
      </c>
      <c r="V7" s="399"/>
      <c r="W7" s="398" t="s">
        <v>391</v>
      </c>
      <c r="X7" s="399"/>
    </row>
    <row r="8" spans="1:24" ht="15.75">
      <c r="A8" s="12" t="s">
        <v>196</v>
      </c>
      <c r="B8" s="12" t="s">
        <v>16</v>
      </c>
      <c r="C8" s="400" t="s">
        <v>197</v>
      </c>
      <c r="D8" s="401"/>
      <c r="E8" s="400" t="s">
        <v>198</v>
      </c>
      <c r="F8" s="401"/>
      <c r="G8" s="400" t="s">
        <v>199</v>
      </c>
      <c r="H8" s="401"/>
      <c r="I8" s="400" t="s">
        <v>200</v>
      </c>
      <c r="J8" s="401"/>
      <c r="K8" s="400" t="s">
        <v>201</v>
      </c>
      <c r="L8" s="401"/>
      <c r="M8" s="400" t="s">
        <v>202</v>
      </c>
      <c r="N8" s="401"/>
      <c r="O8" s="400" t="s">
        <v>203</v>
      </c>
      <c r="P8" s="401"/>
      <c r="Q8" s="400" t="s">
        <v>204</v>
      </c>
      <c r="R8" s="401"/>
      <c r="S8" s="400" t="s">
        <v>205</v>
      </c>
      <c r="T8" s="401"/>
      <c r="U8" s="400" t="s">
        <v>206</v>
      </c>
      <c r="V8" s="401"/>
      <c r="W8" s="400" t="s">
        <v>207</v>
      </c>
      <c r="X8" s="401"/>
    </row>
    <row r="9" spans="1:24" ht="15.75">
      <c r="A9" s="11"/>
      <c r="B9" s="13"/>
      <c r="C9" s="11" t="s">
        <v>25</v>
      </c>
      <c r="D9" s="11"/>
      <c r="E9" s="11" t="s">
        <v>25</v>
      </c>
      <c r="F9" s="11"/>
      <c r="G9" s="11" t="s">
        <v>25</v>
      </c>
      <c r="H9" s="11"/>
      <c r="I9" s="11" t="s">
        <v>25</v>
      </c>
      <c r="J9" s="11"/>
      <c r="K9" s="11" t="s">
        <v>25</v>
      </c>
      <c r="L9" s="11"/>
      <c r="M9" s="11" t="s">
        <v>25</v>
      </c>
      <c r="N9" s="11"/>
      <c r="O9" s="11" t="s">
        <v>25</v>
      </c>
      <c r="P9" s="11"/>
      <c r="Q9" s="11" t="s">
        <v>25</v>
      </c>
      <c r="R9" s="11"/>
      <c r="S9" s="11" t="s">
        <v>25</v>
      </c>
      <c r="T9" s="11"/>
      <c r="U9" s="11" t="s">
        <v>25</v>
      </c>
      <c r="V9" s="11"/>
      <c r="W9" s="11"/>
      <c r="X9" s="11" t="s">
        <v>25</v>
      </c>
    </row>
    <row r="10" spans="1:24" ht="15.75">
      <c r="A10" s="11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</sheetData>
  <sheetProtection/>
  <mergeCells count="24">
    <mergeCell ref="M8:N8"/>
    <mergeCell ref="O8:P8"/>
    <mergeCell ref="Q8:R8"/>
    <mergeCell ref="S8:T8"/>
    <mergeCell ref="U8:V8"/>
    <mergeCell ref="W8:X8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M2:N2"/>
    <mergeCell ref="A3:N3"/>
    <mergeCell ref="C7:D7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3" sqref="A3:B3"/>
    </sheetView>
  </sheetViews>
  <sheetFormatPr defaultColWidth="10.75390625" defaultRowHeight="12.75"/>
  <cols>
    <col min="1" max="1" width="40.75390625" style="17" customWidth="1"/>
    <col min="2" max="2" width="6.25390625" style="16" customWidth="1"/>
    <col min="3" max="3" width="10.75390625" style="17" customWidth="1"/>
    <col min="4" max="8" width="9.00390625" style="17" customWidth="1"/>
    <col min="9" max="10" width="9.00390625" style="0" customWidth="1"/>
    <col min="11" max="14" width="9.00390625" style="17" customWidth="1"/>
    <col min="15" max="16384" width="10.75390625" style="17" customWidth="1"/>
  </cols>
  <sheetData>
    <row r="1" spans="1:6" s="8" customFormat="1" ht="11.25">
      <c r="A1" s="6"/>
      <c r="B1" s="6"/>
      <c r="E1" s="6"/>
      <c r="F1" s="6"/>
    </row>
    <row r="2" spans="1:6" ht="15.75" customHeight="1">
      <c r="A2" s="15"/>
      <c r="F2"/>
    </row>
    <row r="3" spans="1:6" ht="18.75" customHeight="1">
      <c r="A3" s="322" t="s">
        <v>352</v>
      </c>
      <c r="B3" s="322"/>
      <c r="F3"/>
    </row>
    <row r="4" spans="1:6" ht="15.75">
      <c r="A4" s="19"/>
      <c r="B4" s="18"/>
      <c r="E4" s="18"/>
      <c r="F4" s="18"/>
    </row>
    <row r="5" spans="1:15" s="1" customFormat="1" ht="25.5" customHeight="1">
      <c r="A5" s="335" t="s">
        <v>219</v>
      </c>
      <c r="B5" s="335" t="s">
        <v>4</v>
      </c>
      <c r="C5" s="335" t="s">
        <v>220</v>
      </c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s="1" customFormat="1" ht="25.5">
      <c r="A6" s="335"/>
      <c r="B6" s="335"/>
      <c r="C6" s="10" t="s">
        <v>1001</v>
      </c>
      <c r="D6" s="10" t="s">
        <v>1002</v>
      </c>
      <c r="E6" s="10" t="s">
        <v>1003</v>
      </c>
      <c r="F6" s="10" t="s">
        <v>1004</v>
      </c>
      <c r="G6" s="10" t="s">
        <v>1005</v>
      </c>
      <c r="H6" s="10" t="s">
        <v>1006</v>
      </c>
      <c r="I6" s="10" t="s">
        <v>1007</v>
      </c>
      <c r="J6" s="10" t="s">
        <v>1008</v>
      </c>
      <c r="K6" s="10" t="s">
        <v>1009</v>
      </c>
      <c r="L6" s="10" t="s">
        <v>1010</v>
      </c>
      <c r="M6" s="10" t="s">
        <v>1011</v>
      </c>
      <c r="N6" s="10" t="s">
        <v>1012</v>
      </c>
      <c r="O6" s="10" t="s">
        <v>686</v>
      </c>
    </row>
    <row r="7" spans="1:15" s="8" customFormat="1" ht="12.75">
      <c r="A7" s="39">
        <v>1</v>
      </c>
      <c r="B7" s="39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.75">
      <c r="A8" s="22" t="s">
        <v>221</v>
      </c>
      <c r="B8" s="10">
        <v>95</v>
      </c>
      <c r="C8" s="10">
        <v>66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29</v>
      </c>
    </row>
    <row r="9" spans="1:15" ht="15.75">
      <c r="A9" s="22" t="s">
        <v>222</v>
      </c>
      <c r="B9" s="10">
        <v>95</v>
      </c>
      <c r="C9" s="10">
        <v>66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29</v>
      </c>
    </row>
    <row r="10" spans="1:15" ht="25.5">
      <c r="A10" s="22" t="s">
        <v>223</v>
      </c>
      <c r="B10" s="10">
        <v>95</v>
      </c>
      <c r="C10" s="10">
        <v>66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v>29</v>
      </c>
    </row>
    <row r="11" spans="1:15" ht="25.5">
      <c r="A11" s="22" t="s">
        <v>224</v>
      </c>
      <c r="B11" s="10">
        <v>5</v>
      </c>
      <c r="C11" s="10">
        <v>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1</v>
      </c>
    </row>
    <row r="12" spans="1:15" ht="38.25">
      <c r="A12" s="22" t="s">
        <v>225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0</v>
      </c>
    </row>
    <row r="13" spans="1:15" ht="25.5">
      <c r="A13" s="22" t="s">
        <v>226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0</v>
      </c>
    </row>
    <row r="14" spans="1:15" ht="15.75" customHeight="1">
      <c r="A14" s="22" t="s">
        <v>227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0</v>
      </c>
    </row>
    <row r="15" spans="1:15" ht="25.5">
      <c r="A15" s="22" t="s">
        <v>228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0</v>
      </c>
    </row>
    <row r="16" spans="1:15" ht="15.75">
      <c r="A16" s="22" t="s">
        <v>229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0</v>
      </c>
    </row>
    <row r="17" spans="1:15" ht="25.5">
      <c r="A17" s="22" t="s">
        <v>230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0</v>
      </c>
    </row>
    <row r="18" spans="1:15" ht="15.75">
      <c r="A18" s="22" t="s">
        <v>231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 customHeight="1">
      <c r="A19" s="22" t="s">
        <v>232</v>
      </c>
      <c r="B19" s="10">
        <v>43</v>
      </c>
      <c r="C19" s="10">
        <v>32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11</v>
      </c>
    </row>
    <row r="20" spans="1:15" ht="15.75" customHeight="1">
      <c r="A20" s="22" t="s">
        <v>233</v>
      </c>
      <c r="B20" s="10">
        <v>30</v>
      </c>
      <c r="C20" s="10">
        <v>21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9</v>
      </c>
    </row>
    <row r="21" spans="1:15" ht="15.75" customHeight="1">
      <c r="A21" s="22" t="s">
        <v>234</v>
      </c>
      <c r="B21" s="10">
        <v>0</v>
      </c>
      <c r="C21" s="237"/>
      <c r="D21" s="10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10">
        <v>0</v>
      </c>
    </row>
    <row r="22" spans="1:15" ht="38.25">
      <c r="A22" s="22" t="s">
        <v>235</v>
      </c>
      <c r="B22" s="10">
        <v>18</v>
      </c>
      <c r="C22" s="10">
        <v>11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7</v>
      </c>
    </row>
    <row r="23" spans="1:15" ht="15.75">
      <c r="A23" s="22" t="s">
        <v>236</v>
      </c>
      <c r="B23" s="10">
        <v>70</v>
      </c>
      <c r="C23" s="10">
        <v>48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22</v>
      </c>
    </row>
    <row r="24" spans="1:2" ht="15.75">
      <c r="A24" s="70" t="s">
        <v>237</v>
      </c>
      <c r="B24" s="17"/>
    </row>
    <row r="25" spans="1:2" ht="78.75" customHeight="1">
      <c r="A25" s="403" t="s">
        <v>238</v>
      </c>
      <c r="B25" s="314"/>
    </row>
  </sheetData>
  <sheetProtection/>
  <mergeCells count="5">
    <mergeCell ref="A3:B3"/>
    <mergeCell ref="A5:A6"/>
    <mergeCell ref="B5:B6"/>
    <mergeCell ref="A25:B25"/>
    <mergeCell ref="C5:O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2:M73"/>
  <sheetViews>
    <sheetView zoomScalePageLayoutView="0" workbookViewId="0" topLeftCell="C1">
      <selection activeCell="C4" sqref="C4:J4"/>
    </sheetView>
  </sheetViews>
  <sheetFormatPr defaultColWidth="9.00390625" defaultRowHeight="12.75"/>
  <cols>
    <col min="1" max="1" width="3.875" style="252" customWidth="1"/>
    <col min="2" max="2" width="21.875" style="252" customWidth="1"/>
    <col min="3" max="3" width="25.75390625" style="252" customWidth="1"/>
    <col min="4" max="4" width="11.75390625" style="252" customWidth="1"/>
    <col min="5" max="5" width="25.75390625" style="252" customWidth="1"/>
    <col min="6" max="6" width="14.75390625" style="252" customWidth="1"/>
    <col min="7" max="8" width="10.00390625" style="252" customWidth="1"/>
    <col min="9" max="9" width="24.125" style="252" customWidth="1"/>
    <col min="10" max="12" width="8.875" style="252" customWidth="1"/>
    <col min="13" max="13" width="18.375" style="252" customWidth="1"/>
  </cols>
  <sheetData>
    <row r="2" spans="10:13" ht="12.75">
      <c r="J2" s="409" t="s">
        <v>239</v>
      </c>
      <c r="K2" s="409"/>
      <c r="L2" s="409"/>
      <c r="M2" s="409"/>
    </row>
    <row r="4" spans="3:10" ht="12.75">
      <c r="C4" s="409" t="s">
        <v>240</v>
      </c>
      <c r="D4" s="409"/>
      <c r="E4" s="409"/>
      <c r="F4" s="409"/>
      <c r="G4" s="409"/>
      <c r="H4" s="409"/>
      <c r="I4" s="409"/>
      <c r="J4" s="409"/>
    </row>
    <row r="6" spans="1:13" ht="33.75" customHeight="1">
      <c r="A6" s="404" t="s">
        <v>241</v>
      </c>
      <c r="B6" s="404" t="s">
        <v>242</v>
      </c>
      <c r="C6" s="404" t="s">
        <v>243</v>
      </c>
      <c r="D6" s="404" t="s">
        <v>244</v>
      </c>
      <c r="E6" s="404" t="s">
        <v>245</v>
      </c>
      <c r="F6" s="404" t="s">
        <v>246</v>
      </c>
      <c r="G6" s="406" t="s">
        <v>247</v>
      </c>
      <c r="H6" s="407"/>
      <c r="I6" s="404" t="s">
        <v>248</v>
      </c>
      <c r="J6" s="408" t="s">
        <v>249</v>
      </c>
      <c r="K6" s="351"/>
      <c r="L6" s="404" t="s">
        <v>250</v>
      </c>
      <c r="M6" s="404" t="s">
        <v>1013</v>
      </c>
    </row>
    <row r="7" spans="1:13" ht="44.25" customHeight="1">
      <c r="A7" s="405"/>
      <c r="B7" s="405"/>
      <c r="C7" s="405"/>
      <c r="D7" s="405"/>
      <c r="E7" s="405"/>
      <c r="F7" s="405"/>
      <c r="G7" s="257" t="s">
        <v>251</v>
      </c>
      <c r="H7" s="257" t="s">
        <v>252</v>
      </c>
      <c r="I7" s="405"/>
      <c r="J7" s="257" t="s">
        <v>433</v>
      </c>
      <c r="K7" s="257" t="s">
        <v>252</v>
      </c>
      <c r="L7" s="405"/>
      <c r="M7" s="405"/>
    </row>
    <row r="8" spans="1:13" ht="38.25">
      <c r="A8" s="257">
        <v>1</v>
      </c>
      <c r="B8" s="257" t="s">
        <v>860</v>
      </c>
      <c r="C8" s="257" t="s">
        <v>407</v>
      </c>
      <c r="D8" s="257" t="s">
        <v>253</v>
      </c>
      <c r="E8" s="257" t="s">
        <v>426</v>
      </c>
      <c r="F8" s="258">
        <v>30568</v>
      </c>
      <c r="G8" s="257">
        <v>15</v>
      </c>
      <c r="H8" s="257">
        <v>15</v>
      </c>
      <c r="I8" s="257" t="s">
        <v>427</v>
      </c>
      <c r="J8" s="257">
        <v>23</v>
      </c>
      <c r="K8" s="257">
        <v>23</v>
      </c>
      <c r="L8" s="257">
        <v>1</v>
      </c>
      <c r="M8" s="257"/>
    </row>
    <row r="9" spans="1:13" ht="38.25">
      <c r="A9" s="257">
        <v>2</v>
      </c>
      <c r="B9" s="257" t="s">
        <v>860</v>
      </c>
      <c r="C9" s="257" t="s">
        <v>407</v>
      </c>
      <c r="D9" s="257" t="s">
        <v>253</v>
      </c>
      <c r="E9" s="257" t="s">
        <v>429</v>
      </c>
      <c r="F9" s="258">
        <v>26583</v>
      </c>
      <c r="G9" s="257">
        <v>22</v>
      </c>
      <c r="H9" s="257">
        <v>20</v>
      </c>
      <c r="I9" s="257" t="s">
        <v>430</v>
      </c>
      <c r="J9" s="257">
        <v>22</v>
      </c>
      <c r="K9" s="257">
        <v>2</v>
      </c>
      <c r="L9" s="257">
        <v>0</v>
      </c>
      <c r="M9" s="257"/>
    </row>
    <row r="10" spans="1:13" ht="38.25">
      <c r="A10" s="257">
        <v>3</v>
      </c>
      <c r="B10" s="257" t="s">
        <v>860</v>
      </c>
      <c r="C10" s="257" t="s">
        <v>410</v>
      </c>
      <c r="D10" s="257" t="s">
        <v>253</v>
      </c>
      <c r="E10" s="257" t="s">
        <v>431</v>
      </c>
      <c r="F10" s="258">
        <v>29688</v>
      </c>
      <c r="G10" s="257">
        <v>15</v>
      </c>
      <c r="H10" s="257">
        <v>10</v>
      </c>
      <c r="I10" s="257" t="s">
        <v>432</v>
      </c>
      <c r="J10" s="257">
        <v>32</v>
      </c>
      <c r="K10" s="257">
        <v>18</v>
      </c>
      <c r="L10" s="257">
        <v>1</v>
      </c>
      <c r="M10" s="257"/>
    </row>
    <row r="11" spans="1:13" ht="25.5">
      <c r="A11" s="257">
        <v>4</v>
      </c>
      <c r="B11" s="257" t="s">
        <v>860</v>
      </c>
      <c r="C11" s="257" t="s">
        <v>434</v>
      </c>
      <c r="D11" s="257" t="s">
        <v>253</v>
      </c>
      <c r="E11" s="257" t="s">
        <v>451</v>
      </c>
      <c r="F11" s="258">
        <v>26786</v>
      </c>
      <c r="G11" s="257">
        <v>23</v>
      </c>
      <c r="H11" s="257">
        <v>20</v>
      </c>
      <c r="I11" s="257" t="s">
        <v>1014</v>
      </c>
      <c r="J11" s="257">
        <v>23</v>
      </c>
      <c r="K11" s="257">
        <v>23</v>
      </c>
      <c r="L11" s="257">
        <v>1</v>
      </c>
      <c r="M11" s="257"/>
    </row>
    <row r="12" spans="1:13" ht="25.5">
      <c r="A12" s="257">
        <v>5</v>
      </c>
      <c r="B12" s="257" t="s">
        <v>860</v>
      </c>
      <c r="C12" s="257" t="s">
        <v>434</v>
      </c>
      <c r="D12" s="257" t="s">
        <v>253</v>
      </c>
      <c r="E12" s="257" t="s">
        <v>437</v>
      </c>
      <c r="F12" s="258">
        <v>30760</v>
      </c>
      <c r="G12" s="257">
        <v>13</v>
      </c>
      <c r="H12" s="257">
        <v>13</v>
      </c>
      <c r="I12" s="257" t="s">
        <v>1015</v>
      </c>
      <c r="J12" s="257">
        <v>23</v>
      </c>
      <c r="K12" s="257">
        <v>5</v>
      </c>
      <c r="L12" s="257">
        <v>0</v>
      </c>
      <c r="M12" s="257"/>
    </row>
    <row r="13" spans="1:13" ht="25.5">
      <c r="A13" s="257">
        <v>6</v>
      </c>
      <c r="B13" s="257" t="s">
        <v>860</v>
      </c>
      <c r="C13" s="257" t="s">
        <v>435</v>
      </c>
      <c r="D13" s="257" t="s">
        <v>253</v>
      </c>
      <c r="E13" s="257" t="s">
        <v>438</v>
      </c>
      <c r="F13" s="258">
        <v>26308</v>
      </c>
      <c r="G13" s="257">
        <v>26</v>
      </c>
      <c r="H13" s="257">
        <v>26</v>
      </c>
      <c r="I13" s="257" t="s">
        <v>1016</v>
      </c>
      <c r="J13" s="257">
        <v>28</v>
      </c>
      <c r="K13" s="257">
        <v>28</v>
      </c>
      <c r="L13" s="257">
        <v>1</v>
      </c>
      <c r="M13" s="257"/>
    </row>
    <row r="14" spans="1:13" ht="38.25">
      <c r="A14" s="257">
        <v>7</v>
      </c>
      <c r="B14" s="257" t="s">
        <v>860</v>
      </c>
      <c r="C14" s="257" t="s">
        <v>456</v>
      </c>
      <c r="D14" s="257" t="s">
        <v>253</v>
      </c>
      <c r="E14" s="257" t="s">
        <v>458</v>
      </c>
      <c r="F14" s="258">
        <v>30456</v>
      </c>
      <c r="G14" s="257">
        <v>15</v>
      </c>
      <c r="H14" s="257">
        <v>15</v>
      </c>
      <c r="I14" s="257" t="s">
        <v>459</v>
      </c>
      <c r="J14" s="257" t="s">
        <v>460</v>
      </c>
      <c r="K14" s="257">
        <v>0</v>
      </c>
      <c r="L14" s="257">
        <v>0</v>
      </c>
      <c r="M14" s="257"/>
    </row>
    <row r="15" spans="1:13" ht="25.5">
      <c r="A15" s="257">
        <v>8</v>
      </c>
      <c r="B15" s="257" t="s">
        <v>860</v>
      </c>
      <c r="C15" s="257" t="s">
        <v>456</v>
      </c>
      <c r="D15" s="257" t="s">
        <v>253</v>
      </c>
      <c r="E15" s="257" t="s">
        <v>461</v>
      </c>
      <c r="F15" s="258">
        <v>31105</v>
      </c>
      <c r="G15" s="257">
        <v>8</v>
      </c>
      <c r="H15" s="257" t="s">
        <v>462</v>
      </c>
      <c r="I15" s="257" t="s">
        <v>463</v>
      </c>
      <c r="J15" s="257">
        <v>26</v>
      </c>
      <c r="K15" s="257">
        <v>24</v>
      </c>
      <c r="L15" s="257">
        <v>1</v>
      </c>
      <c r="M15" s="257"/>
    </row>
    <row r="16" spans="1:13" ht="25.5">
      <c r="A16" s="257">
        <v>9</v>
      </c>
      <c r="B16" s="257" t="s">
        <v>860</v>
      </c>
      <c r="C16" s="257" t="s">
        <v>481</v>
      </c>
      <c r="D16" s="257" t="s">
        <v>253</v>
      </c>
      <c r="E16" s="257" t="s">
        <v>482</v>
      </c>
      <c r="F16" s="258">
        <v>23903</v>
      </c>
      <c r="G16" s="257">
        <v>36</v>
      </c>
      <c r="H16" s="257">
        <v>36</v>
      </c>
      <c r="I16" s="257" t="s">
        <v>483</v>
      </c>
      <c r="J16" s="257">
        <v>26</v>
      </c>
      <c r="K16" s="257">
        <v>26</v>
      </c>
      <c r="L16" s="257">
        <v>1</v>
      </c>
      <c r="M16" s="257" t="s">
        <v>484</v>
      </c>
    </row>
    <row r="17" spans="1:13" ht="25.5">
      <c r="A17" s="257">
        <v>10</v>
      </c>
      <c r="B17" s="257" t="s">
        <v>860</v>
      </c>
      <c r="C17" s="257" t="s">
        <v>485</v>
      </c>
      <c r="D17" s="257" t="s">
        <v>253</v>
      </c>
      <c r="E17" s="257" t="s">
        <v>486</v>
      </c>
      <c r="F17" s="258">
        <v>28371</v>
      </c>
      <c r="G17" s="257">
        <v>21</v>
      </c>
      <c r="H17" s="257">
        <v>21</v>
      </c>
      <c r="I17" s="257" t="s">
        <v>1017</v>
      </c>
      <c r="J17" s="257">
        <v>26</v>
      </c>
      <c r="K17" s="257">
        <v>2</v>
      </c>
      <c r="L17" s="257">
        <v>0</v>
      </c>
      <c r="M17" s="257"/>
    </row>
    <row r="18" spans="1:13" ht="25.5">
      <c r="A18" s="257">
        <v>11</v>
      </c>
      <c r="B18" s="257" t="s">
        <v>860</v>
      </c>
      <c r="C18" s="257" t="s">
        <v>487</v>
      </c>
      <c r="D18" s="257" t="s">
        <v>253</v>
      </c>
      <c r="E18" s="257" t="s">
        <v>488</v>
      </c>
      <c r="F18" s="258">
        <v>32461</v>
      </c>
      <c r="G18" s="257">
        <v>4</v>
      </c>
      <c r="H18" s="257">
        <v>4</v>
      </c>
      <c r="I18" s="257" t="s">
        <v>489</v>
      </c>
      <c r="J18" s="257">
        <v>26</v>
      </c>
      <c r="K18" s="257">
        <v>26</v>
      </c>
      <c r="L18" s="257">
        <v>1</v>
      </c>
      <c r="M18" s="257"/>
    </row>
    <row r="19" spans="1:13" ht="38.25">
      <c r="A19" s="257">
        <v>12</v>
      </c>
      <c r="B19" s="257" t="s">
        <v>860</v>
      </c>
      <c r="C19" s="257" t="s">
        <v>505</v>
      </c>
      <c r="D19" s="257" t="s">
        <v>253</v>
      </c>
      <c r="E19" s="257" t="s">
        <v>508</v>
      </c>
      <c r="F19" s="258">
        <v>24555</v>
      </c>
      <c r="G19" s="257">
        <v>31</v>
      </c>
      <c r="H19" s="257">
        <v>31</v>
      </c>
      <c r="I19" s="257" t="s">
        <v>1034</v>
      </c>
      <c r="J19" s="257">
        <v>25</v>
      </c>
      <c r="K19" s="257">
        <v>19</v>
      </c>
      <c r="L19" s="257">
        <v>1</v>
      </c>
      <c r="M19" s="257"/>
    </row>
    <row r="20" spans="1:13" ht="38.25">
      <c r="A20" s="257">
        <v>13</v>
      </c>
      <c r="B20" s="257" t="s">
        <v>860</v>
      </c>
      <c r="C20" s="257" t="s">
        <v>514</v>
      </c>
      <c r="D20" s="257" t="s">
        <v>253</v>
      </c>
      <c r="E20" s="257" t="s">
        <v>515</v>
      </c>
      <c r="F20" s="258">
        <v>28067</v>
      </c>
      <c r="G20" s="257">
        <v>21.9</v>
      </c>
      <c r="H20" s="257">
        <v>21.9</v>
      </c>
      <c r="I20" s="257" t="s">
        <v>516</v>
      </c>
      <c r="J20" s="257">
        <v>27</v>
      </c>
      <c r="K20" s="257">
        <v>27</v>
      </c>
      <c r="L20" s="257">
        <v>1</v>
      </c>
      <c r="M20" s="257" t="s">
        <v>484</v>
      </c>
    </row>
    <row r="21" spans="1:13" ht="38.25">
      <c r="A21" s="257">
        <v>14</v>
      </c>
      <c r="B21" s="257" t="s">
        <v>860</v>
      </c>
      <c r="C21" s="257" t="s">
        <v>520</v>
      </c>
      <c r="D21" s="257" t="s">
        <v>253</v>
      </c>
      <c r="E21" s="257" t="s">
        <v>523</v>
      </c>
      <c r="F21" s="258">
        <v>27913</v>
      </c>
      <c r="G21" s="257">
        <v>22</v>
      </c>
      <c r="H21" s="257">
        <v>13</v>
      </c>
      <c r="I21" s="257" t="s">
        <v>524</v>
      </c>
      <c r="J21" s="257">
        <v>27</v>
      </c>
      <c r="K21" s="257">
        <v>24</v>
      </c>
      <c r="L21" s="257">
        <v>1</v>
      </c>
      <c r="M21" s="257" t="s">
        <v>525</v>
      </c>
    </row>
    <row r="22" spans="1:13" ht="25.5">
      <c r="A22" s="257">
        <v>15</v>
      </c>
      <c r="B22" s="257" t="s">
        <v>860</v>
      </c>
      <c r="C22" s="257" t="s">
        <v>522</v>
      </c>
      <c r="D22" s="257" t="s">
        <v>253</v>
      </c>
      <c r="E22" s="257" t="s">
        <v>1027</v>
      </c>
      <c r="F22" s="258">
        <v>23264</v>
      </c>
      <c r="G22" s="257">
        <v>35.5</v>
      </c>
      <c r="H22" s="257">
        <v>1</v>
      </c>
      <c r="I22" s="257" t="s">
        <v>527</v>
      </c>
      <c r="J22" s="257">
        <v>27</v>
      </c>
      <c r="K22" s="257">
        <v>8</v>
      </c>
      <c r="L22" s="257">
        <v>0</v>
      </c>
      <c r="M22" s="257"/>
    </row>
    <row r="23" spans="1:13" ht="38.25">
      <c r="A23" s="257">
        <v>16</v>
      </c>
      <c r="B23" s="257" t="s">
        <v>860</v>
      </c>
      <c r="C23" s="257" t="s">
        <v>522</v>
      </c>
      <c r="D23" s="257" t="s">
        <v>253</v>
      </c>
      <c r="E23" s="257" t="s">
        <v>572</v>
      </c>
      <c r="F23" s="258">
        <v>24869</v>
      </c>
      <c r="G23" s="257">
        <v>31.9</v>
      </c>
      <c r="H23" s="257">
        <v>6</v>
      </c>
      <c r="I23" s="257" t="s">
        <v>528</v>
      </c>
      <c r="J23" s="257">
        <v>33</v>
      </c>
      <c r="K23" s="257">
        <v>4</v>
      </c>
      <c r="L23" s="257">
        <v>1</v>
      </c>
      <c r="M23" s="257"/>
    </row>
    <row r="24" spans="1:13" ht="38.25">
      <c r="A24" s="257">
        <v>17</v>
      </c>
      <c r="B24" s="257" t="s">
        <v>860</v>
      </c>
      <c r="C24" s="257" t="s">
        <v>522</v>
      </c>
      <c r="D24" s="257" t="s">
        <v>253</v>
      </c>
      <c r="E24" s="257" t="s">
        <v>1026</v>
      </c>
      <c r="F24" s="258">
        <v>27421</v>
      </c>
      <c r="G24" s="257">
        <v>20</v>
      </c>
      <c r="H24" s="257">
        <v>11</v>
      </c>
      <c r="I24" s="257" t="s">
        <v>529</v>
      </c>
      <c r="J24" s="257">
        <v>27</v>
      </c>
      <c r="K24" s="257">
        <v>8</v>
      </c>
      <c r="L24" s="257">
        <v>0</v>
      </c>
      <c r="M24" s="257"/>
    </row>
    <row r="25" spans="1:13" ht="38.25">
      <c r="A25" s="257">
        <v>18</v>
      </c>
      <c r="B25" s="257" t="s">
        <v>860</v>
      </c>
      <c r="C25" s="257" t="s">
        <v>536</v>
      </c>
      <c r="D25" s="257" t="s">
        <v>253</v>
      </c>
      <c r="E25" s="257" t="s">
        <v>535</v>
      </c>
      <c r="F25" s="258">
        <v>24649</v>
      </c>
      <c r="G25" s="257">
        <v>34</v>
      </c>
      <c r="H25" s="257">
        <v>34</v>
      </c>
      <c r="I25" s="257" t="s">
        <v>1035</v>
      </c>
      <c r="J25" s="257">
        <v>23</v>
      </c>
      <c r="K25" s="257">
        <v>23</v>
      </c>
      <c r="L25" s="257">
        <v>1</v>
      </c>
      <c r="M25" s="257"/>
    </row>
    <row r="26" spans="1:13" ht="25.5">
      <c r="A26" s="257">
        <v>19</v>
      </c>
      <c r="B26" s="257" t="s">
        <v>860</v>
      </c>
      <c r="C26" s="257" t="s">
        <v>542</v>
      </c>
      <c r="D26" s="257" t="s">
        <v>253</v>
      </c>
      <c r="E26" s="257" t="s">
        <v>543</v>
      </c>
      <c r="F26" s="258">
        <v>24324</v>
      </c>
      <c r="G26" s="257">
        <v>29</v>
      </c>
      <c r="H26" s="257">
        <v>29</v>
      </c>
      <c r="I26" s="257" t="s">
        <v>544</v>
      </c>
      <c r="J26" s="257">
        <v>22</v>
      </c>
      <c r="K26" s="257">
        <v>16</v>
      </c>
      <c r="L26" s="257">
        <v>1</v>
      </c>
      <c r="M26" s="257"/>
    </row>
    <row r="27" spans="1:13" ht="38.25">
      <c r="A27" s="257">
        <v>20</v>
      </c>
      <c r="B27" s="257" t="s">
        <v>860</v>
      </c>
      <c r="C27" s="257" t="s">
        <v>547</v>
      </c>
      <c r="D27" s="257" t="s">
        <v>253</v>
      </c>
      <c r="E27" s="257" t="s">
        <v>549</v>
      </c>
      <c r="F27" s="258">
        <v>27411</v>
      </c>
      <c r="G27" s="257">
        <v>22</v>
      </c>
      <c r="H27" s="257">
        <v>2</v>
      </c>
      <c r="I27" s="257" t="s">
        <v>550</v>
      </c>
      <c r="J27" s="257">
        <v>27</v>
      </c>
      <c r="K27" s="257">
        <v>27</v>
      </c>
      <c r="L27" s="257">
        <v>1</v>
      </c>
      <c r="M27" s="257"/>
    </row>
    <row r="28" spans="1:13" ht="38.25">
      <c r="A28" s="257">
        <v>21</v>
      </c>
      <c r="B28" s="257" t="s">
        <v>860</v>
      </c>
      <c r="C28" s="257" t="s">
        <v>553</v>
      </c>
      <c r="D28" s="257" t="s">
        <v>253</v>
      </c>
      <c r="E28" s="257" t="s">
        <v>554</v>
      </c>
      <c r="F28" s="258">
        <v>24272</v>
      </c>
      <c r="G28" s="257">
        <v>29</v>
      </c>
      <c r="H28" s="257">
        <v>9</v>
      </c>
      <c r="I28" s="257" t="s">
        <v>555</v>
      </c>
      <c r="J28" s="257">
        <v>26</v>
      </c>
      <c r="K28" s="257">
        <v>15</v>
      </c>
      <c r="L28" s="257">
        <v>1</v>
      </c>
      <c r="M28" s="257"/>
    </row>
    <row r="29" spans="1:13" ht="38.25">
      <c r="A29" s="257">
        <v>22</v>
      </c>
      <c r="B29" s="257" t="s">
        <v>860</v>
      </c>
      <c r="C29" s="257" t="s">
        <v>559</v>
      </c>
      <c r="D29" s="257" t="s">
        <v>253</v>
      </c>
      <c r="E29" s="257" t="s">
        <v>560</v>
      </c>
      <c r="F29" s="258">
        <v>28204</v>
      </c>
      <c r="G29" s="257">
        <v>18</v>
      </c>
      <c r="H29" s="257">
        <v>18</v>
      </c>
      <c r="I29" s="257" t="s">
        <v>1036</v>
      </c>
      <c r="J29" s="257">
        <v>23</v>
      </c>
      <c r="K29" s="257">
        <v>23</v>
      </c>
      <c r="L29" s="257">
        <v>1</v>
      </c>
      <c r="M29" s="257"/>
    </row>
    <row r="30" spans="1:13" ht="38.25">
      <c r="A30" s="257">
        <v>23</v>
      </c>
      <c r="B30" s="257" t="s">
        <v>860</v>
      </c>
      <c r="C30" s="257" t="s">
        <v>1020</v>
      </c>
      <c r="D30" s="257" t="s">
        <v>253</v>
      </c>
      <c r="E30" s="257" t="s">
        <v>579</v>
      </c>
      <c r="F30" s="258">
        <v>26678</v>
      </c>
      <c r="G30" s="257">
        <v>25</v>
      </c>
      <c r="H30" s="257">
        <v>25</v>
      </c>
      <c r="I30" s="257" t="s">
        <v>580</v>
      </c>
      <c r="J30" s="257">
        <v>33</v>
      </c>
      <c r="K30" s="257">
        <v>33</v>
      </c>
      <c r="L30" s="257">
        <v>1</v>
      </c>
      <c r="M30" s="257"/>
    </row>
    <row r="31" spans="1:13" ht="38.25">
      <c r="A31" s="257">
        <v>24</v>
      </c>
      <c r="B31" s="257" t="s">
        <v>860</v>
      </c>
      <c r="C31" s="257" t="s">
        <v>1020</v>
      </c>
      <c r="D31" s="257" t="s">
        <v>253</v>
      </c>
      <c r="E31" s="257" t="s">
        <v>581</v>
      </c>
      <c r="F31" s="258">
        <v>32685</v>
      </c>
      <c r="G31" s="257">
        <v>5</v>
      </c>
      <c r="H31" s="257">
        <v>5</v>
      </c>
      <c r="I31" s="257" t="s">
        <v>582</v>
      </c>
      <c r="J31" s="257">
        <v>30</v>
      </c>
      <c r="K31" s="257">
        <v>30</v>
      </c>
      <c r="L31" s="257">
        <v>1</v>
      </c>
      <c r="M31" s="257"/>
    </row>
    <row r="32" spans="1:13" ht="25.5">
      <c r="A32" s="257">
        <v>25</v>
      </c>
      <c r="B32" s="257" t="s">
        <v>860</v>
      </c>
      <c r="C32" s="257" t="s">
        <v>1020</v>
      </c>
      <c r="D32" s="257" t="s">
        <v>253</v>
      </c>
      <c r="E32" s="257" t="s">
        <v>583</v>
      </c>
      <c r="F32" s="258">
        <v>31004</v>
      </c>
      <c r="G32" s="257">
        <v>14</v>
      </c>
      <c r="H32" s="257">
        <v>7</v>
      </c>
      <c r="I32" s="257" t="s">
        <v>1015</v>
      </c>
      <c r="J32" s="257">
        <v>27</v>
      </c>
      <c r="K32" s="257">
        <v>27</v>
      </c>
      <c r="L32" s="257">
        <v>1</v>
      </c>
      <c r="M32" s="257"/>
    </row>
    <row r="33" spans="1:13" ht="38.25">
      <c r="A33" s="257">
        <v>26</v>
      </c>
      <c r="B33" s="257" t="s">
        <v>860</v>
      </c>
      <c r="C33" s="257" t="s">
        <v>1020</v>
      </c>
      <c r="D33" s="257" t="s">
        <v>253</v>
      </c>
      <c r="E33" s="257" t="s">
        <v>584</v>
      </c>
      <c r="F33" s="258">
        <v>24269</v>
      </c>
      <c r="G33" s="257">
        <v>36</v>
      </c>
      <c r="H33" s="257">
        <v>36</v>
      </c>
      <c r="I33" s="257" t="s">
        <v>585</v>
      </c>
      <c r="J33" s="257">
        <v>30</v>
      </c>
      <c r="K33" s="257">
        <v>30</v>
      </c>
      <c r="L33" s="257">
        <v>1</v>
      </c>
      <c r="M33" s="257"/>
    </row>
    <row r="34" spans="1:13" ht="25.5">
      <c r="A34" s="257">
        <v>27</v>
      </c>
      <c r="B34" s="257" t="s">
        <v>860</v>
      </c>
      <c r="C34" s="257" t="s">
        <v>594</v>
      </c>
      <c r="D34" s="257" t="s">
        <v>253</v>
      </c>
      <c r="E34" s="257" t="s">
        <v>595</v>
      </c>
      <c r="F34" s="257">
        <v>1965</v>
      </c>
      <c r="G34" s="257">
        <v>31</v>
      </c>
      <c r="H34" s="257">
        <v>31</v>
      </c>
      <c r="I34" s="257" t="s">
        <v>596</v>
      </c>
      <c r="J34" s="257">
        <v>23</v>
      </c>
      <c r="K34" s="257">
        <v>17</v>
      </c>
      <c r="L34" s="257">
        <v>1</v>
      </c>
      <c r="M34" s="257"/>
    </row>
    <row r="35" spans="1:13" ht="25.5">
      <c r="A35" s="257">
        <v>28</v>
      </c>
      <c r="B35" s="257" t="s">
        <v>860</v>
      </c>
      <c r="C35" s="257" t="s">
        <v>606</v>
      </c>
      <c r="D35" s="257" t="s">
        <v>253</v>
      </c>
      <c r="E35" s="257" t="s">
        <v>1025</v>
      </c>
      <c r="F35" s="258">
        <v>32170</v>
      </c>
      <c r="G35" s="257">
        <v>6</v>
      </c>
      <c r="H35" s="257">
        <v>6</v>
      </c>
      <c r="I35" s="257" t="s">
        <v>608</v>
      </c>
      <c r="J35" s="257">
        <v>23</v>
      </c>
      <c r="K35" s="257">
        <v>20</v>
      </c>
      <c r="L35" s="257">
        <v>1</v>
      </c>
      <c r="M35" s="257"/>
    </row>
    <row r="36" spans="1:13" ht="25.5">
      <c r="A36" s="257">
        <v>29</v>
      </c>
      <c r="B36" s="257" t="s">
        <v>860</v>
      </c>
      <c r="C36" s="259" t="s">
        <v>821</v>
      </c>
      <c r="D36" s="257" t="s">
        <v>253</v>
      </c>
      <c r="E36" s="259" t="s">
        <v>612</v>
      </c>
      <c r="F36" s="260">
        <v>23553</v>
      </c>
      <c r="G36" s="259">
        <v>37</v>
      </c>
      <c r="H36" s="259">
        <v>12</v>
      </c>
      <c r="I36" s="259" t="s">
        <v>1028</v>
      </c>
      <c r="J36" s="259">
        <v>26</v>
      </c>
      <c r="K36" s="259">
        <v>22</v>
      </c>
      <c r="L36" s="259">
        <v>1</v>
      </c>
      <c r="M36" s="259"/>
    </row>
    <row r="37" spans="1:13" ht="38.25">
      <c r="A37" s="257">
        <v>30</v>
      </c>
      <c r="B37" s="257" t="s">
        <v>860</v>
      </c>
      <c r="C37" s="257" t="s">
        <v>1021</v>
      </c>
      <c r="D37" s="257" t="s">
        <v>253</v>
      </c>
      <c r="E37" s="257" t="s">
        <v>628</v>
      </c>
      <c r="F37" s="258">
        <v>26330</v>
      </c>
      <c r="G37" s="257">
        <v>29</v>
      </c>
      <c r="H37" s="257">
        <v>22</v>
      </c>
      <c r="I37" s="257" t="s">
        <v>1029</v>
      </c>
      <c r="J37" s="257">
        <v>24</v>
      </c>
      <c r="K37" s="257">
        <v>21</v>
      </c>
      <c r="L37" s="257">
        <v>1</v>
      </c>
      <c r="M37" s="257"/>
    </row>
    <row r="38" spans="1:13" ht="38.25">
      <c r="A38" s="257">
        <v>31</v>
      </c>
      <c r="B38" s="257" t="s">
        <v>860</v>
      </c>
      <c r="C38" s="257" t="s">
        <v>1021</v>
      </c>
      <c r="D38" s="257" t="s">
        <v>253</v>
      </c>
      <c r="E38" s="257" t="s">
        <v>629</v>
      </c>
      <c r="F38" s="258">
        <v>28572</v>
      </c>
      <c r="G38" s="257">
        <v>18</v>
      </c>
      <c r="H38" s="257">
        <v>14</v>
      </c>
      <c r="I38" s="257" t="s">
        <v>1030</v>
      </c>
      <c r="J38" s="257">
        <v>18</v>
      </c>
      <c r="K38" s="257">
        <v>4</v>
      </c>
      <c r="L38" s="257">
        <v>0</v>
      </c>
      <c r="M38" s="257"/>
    </row>
    <row r="39" spans="1:13" ht="38.25">
      <c r="A39" s="257">
        <v>32</v>
      </c>
      <c r="B39" s="257" t="s">
        <v>860</v>
      </c>
      <c r="C39" s="257" t="s">
        <v>624</v>
      </c>
      <c r="D39" s="257" t="s">
        <v>253</v>
      </c>
      <c r="E39" s="257" t="s">
        <v>630</v>
      </c>
      <c r="F39" s="258">
        <v>25726</v>
      </c>
      <c r="G39" s="257">
        <v>28</v>
      </c>
      <c r="H39" s="257">
        <v>28</v>
      </c>
      <c r="I39" s="257" t="s">
        <v>1031</v>
      </c>
      <c r="J39" s="257">
        <v>19</v>
      </c>
      <c r="K39" s="257">
        <v>13</v>
      </c>
      <c r="L39" s="257">
        <v>1</v>
      </c>
      <c r="M39" s="257"/>
    </row>
    <row r="40" spans="1:13" ht="25.5">
      <c r="A40" s="257">
        <v>33</v>
      </c>
      <c r="B40" s="257" t="s">
        <v>860</v>
      </c>
      <c r="C40" s="257" t="s">
        <v>635</v>
      </c>
      <c r="D40" s="257" t="s">
        <v>253</v>
      </c>
      <c r="E40" s="257" t="s">
        <v>637</v>
      </c>
      <c r="F40" s="258">
        <v>30623</v>
      </c>
      <c r="G40" s="257">
        <v>7</v>
      </c>
      <c r="H40" s="257"/>
      <c r="I40" s="257" t="s">
        <v>638</v>
      </c>
      <c r="J40" s="257">
        <v>14</v>
      </c>
      <c r="K40" s="257">
        <v>11</v>
      </c>
      <c r="L40" s="257">
        <v>1</v>
      </c>
      <c r="M40" s="257"/>
    </row>
    <row r="41" spans="1:13" ht="25.5">
      <c r="A41" s="257">
        <v>34</v>
      </c>
      <c r="B41" s="257" t="s">
        <v>860</v>
      </c>
      <c r="C41" s="257" t="s">
        <v>646</v>
      </c>
      <c r="D41" s="257" t="s">
        <v>253</v>
      </c>
      <c r="E41" s="257" t="s">
        <v>647</v>
      </c>
      <c r="F41" s="258">
        <v>24513</v>
      </c>
      <c r="G41" s="257">
        <v>25</v>
      </c>
      <c r="H41" s="257">
        <v>25</v>
      </c>
      <c r="I41" s="257" t="s">
        <v>648</v>
      </c>
      <c r="J41" s="257">
        <v>25</v>
      </c>
      <c r="K41" s="257">
        <v>25</v>
      </c>
      <c r="L41" s="257">
        <v>1</v>
      </c>
      <c r="M41" s="257" t="s">
        <v>769</v>
      </c>
    </row>
    <row r="42" spans="1:13" ht="38.25">
      <c r="A42" s="257">
        <v>35</v>
      </c>
      <c r="B42" s="257" t="s">
        <v>860</v>
      </c>
      <c r="C42" s="257" t="s">
        <v>646</v>
      </c>
      <c r="D42" s="257" t="s">
        <v>253</v>
      </c>
      <c r="E42" s="257" t="s">
        <v>649</v>
      </c>
      <c r="F42" s="258">
        <v>24924</v>
      </c>
      <c r="G42" s="257">
        <v>26</v>
      </c>
      <c r="H42" s="257">
        <v>26</v>
      </c>
      <c r="I42" s="257" t="s">
        <v>650</v>
      </c>
      <c r="J42" s="257">
        <v>24</v>
      </c>
      <c r="K42" s="257">
        <v>24</v>
      </c>
      <c r="L42" s="257">
        <v>1</v>
      </c>
      <c r="M42" s="251" t="s">
        <v>484</v>
      </c>
    </row>
    <row r="43" spans="1:13" ht="30">
      <c r="A43" s="257">
        <v>36</v>
      </c>
      <c r="B43" s="257" t="s">
        <v>860</v>
      </c>
      <c r="C43" s="257" t="s">
        <v>666</v>
      </c>
      <c r="D43" s="257" t="s">
        <v>253</v>
      </c>
      <c r="E43" s="257" t="s">
        <v>667</v>
      </c>
      <c r="F43" s="258">
        <v>21642</v>
      </c>
      <c r="G43" s="257">
        <v>38</v>
      </c>
      <c r="H43" s="257">
        <v>36</v>
      </c>
      <c r="I43" s="257" t="s">
        <v>668</v>
      </c>
      <c r="J43" s="257">
        <v>19</v>
      </c>
      <c r="K43" s="257">
        <v>12</v>
      </c>
      <c r="L43" s="257">
        <v>1</v>
      </c>
      <c r="M43" s="251" t="s">
        <v>1019</v>
      </c>
    </row>
    <row r="44" spans="1:13" ht="25.5">
      <c r="A44" s="257">
        <v>37</v>
      </c>
      <c r="B44" s="257" t="s">
        <v>860</v>
      </c>
      <c r="C44" s="257" t="s">
        <v>666</v>
      </c>
      <c r="D44" s="257" t="s">
        <v>253</v>
      </c>
      <c r="E44" s="257" t="s">
        <v>669</v>
      </c>
      <c r="F44" s="258">
        <v>27151</v>
      </c>
      <c r="G44" s="257">
        <v>26</v>
      </c>
      <c r="H44" s="257">
        <v>8</v>
      </c>
      <c r="I44" s="257" t="s">
        <v>670</v>
      </c>
      <c r="J44" s="257">
        <v>23</v>
      </c>
      <c r="K44" s="257">
        <v>7</v>
      </c>
      <c r="L44" s="257">
        <v>0</v>
      </c>
      <c r="M44" s="257"/>
    </row>
    <row r="45" spans="1:13" ht="25.5">
      <c r="A45" s="257">
        <v>38</v>
      </c>
      <c r="B45" s="257" t="s">
        <v>860</v>
      </c>
      <c r="C45" s="257" t="s">
        <v>609</v>
      </c>
      <c r="D45" s="257" t="s">
        <v>253</v>
      </c>
      <c r="E45" s="257" t="s">
        <v>600</v>
      </c>
      <c r="F45" s="258">
        <v>29773</v>
      </c>
      <c r="G45" s="257">
        <v>18</v>
      </c>
      <c r="H45" s="257">
        <v>7</v>
      </c>
      <c r="I45" s="257" t="s">
        <v>676</v>
      </c>
      <c r="J45" s="257">
        <v>31</v>
      </c>
      <c r="K45" s="257">
        <v>17</v>
      </c>
      <c r="L45" s="257">
        <v>1</v>
      </c>
      <c r="M45" s="257"/>
    </row>
    <row r="46" spans="1:13" ht="25.5">
      <c r="A46" s="257">
        <v>39</v>
      </c>
      <c r="B46" s="257" t="s">
        <v>860</v>
      </c>
      <c r="C46" s="257" t="s">
        <v>664</v>
      </c>
      <c r="D46" s="257" t="s">
        <v>253</v>
      </c>
      <c r="E46" s="257" t="s">
        <v>1024</v>
      </c>
      <c r="F46" s="258">
        <v>27099</v>
      </c>
      <c r="G46" s="257">
        <v>19</v>
      </c>
      <c r="H46" s="257">
        <v>19</v>
      </c>
      <c r="I46" s="257" t="s">
        <v>687</v>
      </c>
      <c r="J46" s="257">
        <v>24</v>
      </c>
      <c r="K46" s="257">
        <v>15</v>
      </c>
      <c r="L46" s="257">
        <v>1</v>
      </c>
      <c r="M46" s="257"/>
    </row>
    <row r="47" spans="1:13" ht="25.5">
      <c r="A47" s="257">
        <v>40</v>
      </c>
      <c r="B47" s="257" t="s">
        <v>860</v>
      </c>
      <c r="C47" s="257" t="s">
        <v>675</v>
      </c>
      <c r="D47" s="257" t="s">
        <v>253</v>
      </c>
      <c r="E47" s="257" t="s">
        <v>695</v>
      </c>
      <c r="F47" s="258">
        <v>27785</v>
      </c>
      <c r="G47" s="257">
        <v>24</v>
      </c>
      <c r="H47" s="257">
        <v>22</v>
      </c>
      <c r="I47" s="257" t="s">
        <v>696</v>
      </c>
      <c r="J47" s="257">
        <v>29</v>
      </c>
      <c r="K47" s="257">
        <v>19</v>
      </c>
      <c r="L47" s="257">
        <v>1</v>
      </c>
      <c r="M47" s="257"/>
    </row>
    <row r="48" spans="1:13" ht="51">
      <c r="A48" s="257">
        <v>41</v>
      </c>
      <c r="B48" s="257" t="s">
        <v>860</v>
      </c>
      <c r="C48" s="257" t="s">
        <v>1022</v>
      </c>
      <c r="D48" s="257" t="s">
        <v>253</v>
      </c>
      <c r="E48" s="257" t="s">
        <v>697</v>
      </c>
      <c r="F48" s="258">
        <v>25603</v>
      </c>
      <c r="G48" s="257">
        <v>28</v>
      </c>
      <c r="H48" s="257">
        <v>10</v>
      </c>
      <c r="I48" s="257" t="s">
        <v>1037</v>
      </c>
      <c r="J48" s="257">
        <v>30</v>
      </c>
      <c r="K48" s="257">
        <v>22</v>
      </c>
      <c r="L48" s="257">
        <v>1</v>
      </c>
      <c r="M48" s="257"/>
    </row>
    <row r="49" spans="1:13" ht="25.5">
      <c r="A49" s="257">
        <v>42</v>
      </c>
      <c r="B49" s="257" t="s">
        <v>860</v>
      </c>
      <c r="C49" s="259" t="s">
        <v>704</v>
      </c>
      <c r="D49" s="257" t="s">
        <v>253</v>
      </c>
      <c r="E49" s="259" t="s">
        <v>1023</v>
      </c>
      <c r="F49" s="260">
        <v>31737</v>
      </c>
      <c r="G49" s="259">
        <v>7</v>
      </c>
      <c r="H49" s="259">
        <v>4</v>
      </c>
      <c r="I49" s="259" t="s">
        <v>706</v>
      </c>
      <c r="J49" s="259">
        <v>23</v>
      </c>
      <c r="K49" s="259">
        <v>20</v>
      </c>
      <c r="L49" s="259">
        <v>1</v>
      </c>
      <c r="M49" s="259"/>
    </row>
    <row r="50" spans="1:13" ht="38.25">
      <c r="A50" s="257">
        <v>43</v>
      </c>
      <c r="B50" s="257" t="s">
        <v>860</v>
      </c>
      <c r="C50" s="11" t="s">
        <v>806</v>
      </c>
      <c r="D50" s="257" t="s">
        <v>253</v>
      </c>
      <c r="E50" s="257" t="s">
        <v>712</v>
      </c>
      <c r="F50" s="258">
        <v>31310</v>
      </c>
      <c r="G50" s="257">
        <v>10</v>
      </c>
      <c r="H50" s="257">
        <v>5</v>
      </c>
      <c r="I50" s="257" t="s">
        <v>1032</v>
      </c>
      <c r="J50" s="257">
        <v>16</v>
      </c>
      <c r="K50" s="257">
        <v>16</v>
      </c>
      <c r="L50" s="257">
        <v>1</v>
      </c>
      <c r="M50" s="257"/>
    </row>
    <row r="51" spans="1:13" ht="38.25">
      <c r="A51" s="257">
        <v>44</v>
      </c>
      <c r="B51" s="257" t="s">
        <v>860</v>
      </c>
      <c r="C51" s="257" t="s">
        <v>728</v>
      </c>
      <c r="D51" s="257" t="s">
        <v>253</v>
      </c>
      <c r="E51" s="257" t="s">
        <v>729</v>
      </c>
      <c r="F51" s="258">
        <v>23522</v>
      </c>
      <c r="G51" s="257">
        <v>38</v>
      </c>
      <c r="H51" s="257">
        <v>38</v>
      </c>
      <c r="I51" s="257" t="s">
        <v>1038</v>
      </c>
      <c r="J51" s="257">
        <v>37</v>
      </c>
      <c r="K51" s="257">
        <v>32</v>
      </c>
      <c r="L51" s="257">
        <v>1</v>
      </c>
      <c r="M51" s="257"/>
    </row>
    <row r="52" spans="1:13" ht="51">
      <c r="A52" s="257">
        <v>45</v>
      </c>
      <c r="B52" s="257" t="s">
        <v>860</v>
      </c>
      <c r="C52" s="257" t="s">
        <v>719</v>
      </c>
      <c r="D52" s="257" t="s">
        <v>253</v>
      </c>
      <c r="E52" s="257" t="s">
        <v>741</v>
      </c>
      <c r="F52" s="258">
        <v>24048</v>
      </c>
      <c r="G52" s="257">
        <v>32</v>
      </c>
      <c r="H52" s="257">
        <v>30</v>
      </c>
      <c r="I52" s="257" t="s">
        <v>742</v>
      </c>
      <c r="J52" s="257">
        <v>26</v>
      </c>
      <c r="K52" s="257">
        <v>25</v>
      </c>
      <c r="L52" s="257">
        <v>1</v>
      </c>
      <c r="M52" s="257"/>
    </row>
    <row r="53" spans="1:13" ht="51">
      <c r="A53" s="257">
        <v>46</v>
      </c>
      <c r="B53" s="257" t="s">
        <v>860</v>
      </c>
      <c r="C53" s="257" t="s">
        <v>719</v>
      </c>
      <c r="D53" s="257" t="s">
        <v>253</v>
      </c>
      <c r="E53" s="257" t="s">
        <v>720</v>
      </c>
      <c r="F53" s="258">
        <v>25963</v>
      </c>
      <c r="G53" s="257">
        <v>30</v>
      </c>
      <c r="H53" s="257">
        <v>21</v>
      </c>
      <c r="I53" s="257" t="s">
        <v>1099</v>
      </c>
      <c r="J53" s="257">
        <v>21</v>
      </c>
      <c r="K53" s="257">
        <v>3</v>
      </c>
      <c r="L53" s="257">
        <v>0</v>
      </c>
      <c r="M53" s="257"/>
    </row>
    <row r="54" spans="1:13" ht="38.25">
      <c r="A54" s="257">
        <v>47</v>
      </c>
      <c r="B54" s="257" t="s">
        <v>860</v>
      </c>
      <c r="C54" s="257" t="s">
        <v>743</v>
      </c>
      <c r="D54" s="257" t="s">
        <v>253</v>
      </c>
      <c r="E54" s="257" t="s">
        <v>744</v>
      </c>
      <c r="F54" s="258">
        <v>26555</v>
      </c>
      <c r="G54" s="257">
        <v>25.11</v>
      </c>
      <c r="H54" s="257">
        <v>25.11</v>
      </c>
      <c r="I54" s="257" t="s">
        <v>745</v>
      </c>
      <c r="J54" s="257">
        <v>31</v>
      </c>
      <c r="K54" s="257">
        <v>28</v>
      </c>
      <c r="L54" s="257">
        <v>1</v>
      </c>
      <c r="M54" s="251" t="s">
        <v>484</v>
      </c>
    </row>
    <row r="55" spans="1:13" ht="25.5">
      <c r="A55" s="257">
        <v>48</v>
      </c>
      <c r="B55" s="257" t="s">
        <v>860</v>
      </c>
      <c r="C55" s="257" t="s">
        <v>743</v>
      </c>
      <c r="D55" s="257" t="s">
        <v>253</v>
      </c>
      <c r="E55" s="257" t="s">
        <v>746</v>
      </c>
      <c r="F55" s="258">
        <v>33583</v>
      </c>
      <c r="G55" s="257">
        <v>3</v>
      </c>
      <c r="H55" s="257">
        <v>3</v>
      </c>
      <c r="I55" s="257" t="s">
        <v>747</v>
      </c>
      <c r="J55" s="257">
        <v>32</v>
      </c>
      <c r="K55" s="257">
        <v>27</v>
      </c>
      <c r="L55" s="257">
        <v>0</v>
      </c>
      <c r="M55" s="257"/>
    </row>
    <row r="56" spans="1:13" ht="38.25">
      <c r="A56" s="257">
        <v>49</v>
      </c>
      <c r="B56" s="257" t="s">
        <v>860</v>
      </c>
      <c r="C56" s="257" t="s">
        <v>743</v>
      </c>
      <c r="D56" s="257" t="s">
        <v>253</v>
      </c>
      <c r="E56" s="257" t="s">
        <v>748</v>
      </c>
      <c r="F56" s="258">
        <v>35119</v>
      </c>
      <c r="G56" s="257">
        <v>1</v>
      </c>
      <c r="H56" s="257">
        <v>1</v>
      </c>
      <c r="I56" s="257" t="s">
        <v>749</v>
      </c>
      <c r="J56" s="257">
        <v>25</v>
      </c>
      <c r="K56" s="257">
        <v>13</v>
      </c>
      <c r="L56" s="257">
        <v>0</v>
      </c>
      <c r="M56" s="257"/>
    </row>
    <row r="57" spans="1:13" ht="38.25">
      <c r="A57" s="257">
        <v>50</v>
      </c>
      <c r="B57" s="257" t="s">
        <v>860</v>
      </c>
      <c r="C57" s="259" t="s">
        <v>826</v>
      </c>
      <c r="D57" s="257" t="s">
        <v>253</v>
      </c>
      <c r="E57" s="259" t="s">
        <v>760</v>
      </c>
      <c r="F57" s="260" t="s">
        <v>761</v>
      </c>
      <c r="G57" s="259">
        <v>35</v>
      </c>
      <c r="H57" s="259">
        <v>35</v>
      </c>
      <c r="I57" s="259" t="s">
        <v>762</v>
      </c>
      <c r="J57" s="259">
        <v>32</v>
      </c>
      <c r="K57" s="259">
        <v>32</v>
      </c>
      <c r="L57" s="259">
        <v>1</v>
      </c>
      <c r="M57" s="259" t="s">
        <v>774</v>
      </c>
    </row>
    <row r="58" spans="1:13" ht="25.5">
      <c r="A58" s="257">
        <v>51</v>
      </c>
      <c r="B58" s="257" t="s">
        <v>860</v>
      </c>
      <c r="C58" s="259" t="s">
        <v>826</v>
      </c>
      <c r="D58" s="257" t="s">
        <v>253</v>
      </c>
      <c r="E58" s="259" t="s">
        <v>763</v>
      </c>
      <c r="F58" s="260">
        <v>27179</v>
      </c>
      <c r="G58" s="259">
        <v>25</v>
      </c>
      <c r="H58" s="259">
        <v>25</v>
      </c>
      <c r="I58" s="259" t="s">
        <v>764</v>
      </c>
      <c r="J58" s="259">
        <v>29</v>
      </c>
      <c r="K58" s="259">
        <v>29</v>
      </c>
      <c r="L58" s="259">
        <v>1</v>
      </c>
      <c r="M58" s="259" t="s">
        <v>484</v>
      </c>
    </row>
    <row r="59" spans="1:13" ht="25.5">
      <c r="A59" s="257">
        <v>52</v>
      </c>
      <c r="B59" s="257" t="s">
        <v>860</v>
      </c>
      <c r="C59" s="259" t="s">
        <v>826</v>
      </c>
      <c r="D59" s="257" t="s">
        <v>253</v>
      </c>
      <c r="E59" s="259" t="s">
        <v>765</v>
      </c>
      <c r="F59" s="260">
        <v>23928</v>
      </c>
      <c r="G59" s="259">
        <v>35</v>
      </c>
      <c r="H59" s="259">
        <v>35</v>
      </c>
      <c r="I59" s="259" t="s">
        <v>766</v>
      </c>
      <c r="J59" s="259">
        <v>13</v>
      </c>
      <c r="K59" s="259">
        <v>13</v>
      </c>
      <c r="L59" s="259">
        <v>1</v>
      </c>
      <c r="M59" s="259"/>
    </row>
    <row r="60" spans="1:13" ht="51">
      <c r="A60" s="257">
        <v>53</v>
      </c>
      <c r="B60" s="257" t="s">
        <v>860</v>
      </c>
      <c r="C60" s="259" t="s">
        <v>826</v>
      </c>
      <c r="D60" s="257" t="s">
        <v>253</v>
      </c>
      <c r="E60" s="259" t="s">
        <v>767</v>
      </c>
      <c r="F60" s="260">
        <v>27431</v>
      </c>
      <c r="G60" s="259">
        <v>23</v>
      </c>
      <c r="H60" s="259">
        <v>23</v>
      </c>
      <c r="I60" s="259" t="s">
        <v>768</v>
      </c>
      <c r="J60" s="259">
        <v>31</v>
      </c>
      <c r="K60" s="259">
        <v>31</v>
      </c>
      <c r="L60" s="259">
        <v>0</v>
      </c>
      <c r="M60" s="259" t="s">
        <v>769</v>
      </c>
    </row>
    <row r="61" spans="1:13" ht="38.25">
      <c r="A61" s="257">
        <v>54</v>
      </c>
      <c r="B61" s="257" t="s">
        <v>860</v>
      </c>
      <c r="C61" s="257" t="s">
        <v>775</v>
      </c>
      <c r="D61" s="257" t="s">
        <v>253</v>
      </c>
      <c r="E61" s="257" t="s">
        <v>776</v>
      </c>
      <c r="F61" s="258">
        <v>23022</v>
      </c>
      <c r="G61" s="257">
        <v>26</v>
      </c>
      <c r="H61" s="257">
        <v>16</v>
      </c>
      <c r="I61" s="257" t="s">
        <v>777</v>
      </c>
      <c r="J61" s="257">
        <v>38</v>
      </c>
      <c r="K61" s="257">
        <v>8</v>
      </c>
      <c r="L61" s="257">
        <v>0</v>
      </c>
      <c r="M61" s="257"/>
    </row>
    <row r="62" spans="1:13" ht="38.25">
      <c r="A62" s="257">
        <v>55</v>
      </c>
      <c r="B62" s="257" t="s">
        <v>860</v>
      </c>
      <c r="C62" s="257" t="s">
        <v>775</v>
      </c>
      <c r="D62" s="257" t="s">
        <v>253</v>
      </c>
      <c r="E62" s="257" t="s">
        <v>784</v>
      </c>
      <c r="F62" s="258">
        <v>28941</v>
      </c>
      <c r="G62" s="257">
        <v>17</v>
      </c>
      <c r="H62" s="257">
        <v>1</v>
      </c>
      <c r="I62" s="257" t="s">
        <v>1033</v>
      </c>
      <c r="J62" s="257">
        <v>27</v>
      </c>
      <c r="K62" s="257">
        <v>18</v>
      </c>
      <c r="L62" s="257">
        <v>1</v>
      </c>
      <c r="M62" s="257"/>
    </row>
    <row r="63" spans="1:13" ht="38.25">
      <c r="A63" s="257">
        <v>56</v>
      </c>
      <c r="B63" s="257" t="s">
        <v>860</v>
      </c>
      <c r="C63" s="257" t="s">
        <v>940</v>
      </c>
      <c r="D63" s="257" t="s">
        <v>253</v>
      </c>
      <c r="E63" s="257" t="s">
        <v>785</v>
      </c>
      <c r="F63" s="258">
        <v>27407</v>
      </c>
      <c r="G63" s="257">
        <v>21</v>
      </c>
      <c r="H63" s="257">
        <v>1</v>
      </c>
      <c r="I63" s="261" t="s">
        <v>786</v>
      </c>
      <c r="J63" s="257">
        <v>6</v>
      </c>
      <c r="K63" s="257">
        <v>4</v>
      </c>
      <c r="L63" s="257">
        <v>0</v>
      </c>
      <c r="M63" s="257"/>
    </row>
    <row r="64" spans="1:13" ht="25.5">
      <c r="A64" s="257">
        <v>57</v>
      </c>
      <c r="B64" s="257" t="s">
        <v>860</v>
      </c>
      <c r="C64" s="257" t="s">
        <v>940</v>
      </c>
      <c r="D64" s="257" t="s">
        <v>253</v>
      </c>
      <c r="E64" s="254" t="s">
        <v>998</v>
      </c>
      <c r="F64" s="253">
        <v>31929</v>
      </c>
      <c r="G64" s="254">
        <v>9</v>
      </c>
      <c r="H64" s="254">
        <v>9</v>
      </c>
      <c r="I64" s="106" t="s">
        <v>999</v>
      </c>
      <c r="J64" s="254">
        <v>20</v>
      </c>
      <c r="K64" s="254">
        <v>9</v>
      </c>
      <c r="L64" s="254">
        <v>1</v>
      </c>
      <c r="M64" s="254"/>
    </row>
    <row r="65" spans="1:13" ht="38.25">
      <c r="A65" s="257">
        <v>58</v>
      </c>
      <c r="B65" s="257" t="s">
        <v>860</v>
      </c>
      <c r="C65" s="257" t="s">
        <v>947</v>
      </c>
      <c r="D65" s="257" t="s">
        <v>253</v>
      </c>
      <c r="E65" s="257" t="s">
        <v>799</v>
      </c>
      <c r="F65" s="258">
        <v>24195</v>
      </c>
      <c r="G65" s="257">
        <v>34</v>
      </c>
      <c r="H65" s="257">
        <v>34</v>
      </c>
      <c r="I65" s="257" t="s">
        <v>800</v>
      </c>
      <c r="J65" s="257">
        <v>25</v>
      </c>
      <c r="K65" s="257">
        <v>25</v>
      </c>
      <c r="L65" s="257">
        <v>0</v>
      </c>
      <c r="M65" s="257"/>
    </row>
    <row r="66" spans="1:13" ht="38.25">
      <c r="A66" s="257">
        <v>59</v>
      </c>
      <c r="B66" s="257" t="s">
        <v>860</v>
      </c>
      <c r="C66" s="257" t="s">
        <v>947</v>
      </c>
      <c r="D66" s="257" t="s">
        <v>253</v>
      </c>
      <c r="E66" s="257" t="s">
        <v>795</v>
      </c>
      <c r="F66" s="258">
        <v>26068</v>
      </c>
      <c r="G66" s="257">
        <v>29</v>
      </c>
      <c r="H66" s="257">
        <v>29</v>
      </c>
      <c r="I66" s="257" t="s">
        <v>801</v>
      </c>
      <c r="J66" s="257">
        <v>28</v>
      </c>
      <c r="K66" s="257">
        <v>28</v>
      </c>
      <c r="L66" s="257">
        <v>0</v>
      </c>
      <c r="M66" s="257"/>
    </row>
    <row r="67" spans="1:13" ht="38.25">
      <c r="A67" s="257">
        <v>60</v>
      </c>
      <c r="B67" s="257" t="s">
        <v>860</v>
      </c>
      <c r="C67" s="257" t="s">
        <v>947</v>
      </c>
      <c r="D67" s="257" t="s">
        <v>253</v>
      </c>
      <c r="E67" s="257" t="s">
        <v>802</v>
      </c>
      <c r="F67" s="258">
        <v>22774</v>
      </c>
      <c r="G67" s="257">
        <v>30</v>
      </c>
      <c r="H67" s="257">
        <v>30</v>
      </c>
      <c r="I67" s="257" t="s">
        <v>803</v>
      </c>
      <c r="J67" s="257">
        <v>26</v>
      </c>
      <c r="K67" s="257">
        <v>26</v>
      </c>
      <c r="L67" s="257">
        <v>1</v>
      </c>
      <c r="M67" s="257"/>
    </row>
    <row r="68" spans="1:13" ht="38.25">
      <c r="A68" s="257">
        <v>61</v>
      </c>
      <c r="B68" s="257" t="s">
        <v>860</v>
      </c>
      <c r="C68" s="257" t="s">
        <v>804</v>
      </c>
      <c r="D68" s="257" t="s">
        <v>253</v>
      </c>
      <c r="E68" s="257" t="s">
        <v>849</v>
      </c>
      <c r="F68" s="258">
        <v>27285</v>
      </c>
      <c r="G68" s="257">
        <v>17</v>
      </c>
      <c r="H68" s="257">
        <v>17</v>
      </c>
      <c r="I68" s="257" t="s">
        <v>850</v>
      </c>
      <c r="J68" s="257">
        <v>22</v>
      </c>
      <c r="K68" s="257">
        <v>22</v>
      </c>
      <c r="L68" s="257">
        <v>1</v>
      </c>
      <c r="M68" s="257"/>
    </row>
    <row r="69" spans="1:13" s="115" customFormat="1" ht="26.25" customHeight="1">
      <c r="A69" s="257">
        <v>62</v>
      </c>
      <c r="B69" s="257" t="s">
        <v>860</v>
      </c>
      <c r="C69" s="262" t="s">
        <v>825</v>
      </c>
      <c r="D69" s="257" t="s">
        <v>253</v>
      </c>
      <c r="E69" s="262" t="s">
        <v>873</v>
      </c>
      <c r="F69" s="262" t="s">
        <v>874</v>
      </c>
      <c r="G69" s="262">
        <v>21</v>
      </c>
      <c r="H69" s="262">
        <v>21</v>
      </c>
      <c r="I69" s="262" t="s">
        <v>875</v>
      </c>
      <c r="J69" s="262">
        <v>28</v>
      </c>
      <c r="K69" s="262">
        <v>28</v>
      </c>
      <c r="L69" s="262">
        <v>1</v>
      </c>
      <c r="M69" s="262"/>
    </row>
    <row r="70" spans="1:13" s="115" customFormat="1" ht="26.25" customHeight="1">
      <c r="A70" s="257">
        <v>63</v>
      </c>
      <c r="B70" s="257" t="s">
        <v>860</v>
      </c>
      <c r="C70" s="262" t="s">
        <v>825</v>
      </c>
      <c r="D70" s="257" t="s">
        <v>253</v>
      </c>
      <c r="E70" s="262" t="s">
        <v>876</v>
      </c>
      <c r="F70" s="262" t="s">
        <v>877</v>
      </c>
      <c r="G70" s="262">
        <v>27</v>
      </c>
      <c r="H70" s="262">
        <v>27</v>
      </c>
      <c r="I70" s="262" t="s">
        <v>878</v>
      </c>
      <c r="J70" s="262">
        <v>29</v>
      </c>
      <c r="K70" s="262">
        <v>29</v>
      </c>
      <c r="L70" s="262">
        <v>1</v>
      </c>
      <c r="M70" s="251" t="s">
        <v>484</v>
      </c>
    </row>
    <row r="71" spans="1:13" s="115" customFormat="1" ht="39" customHeight="1">
      <c r="A71" s="257">
        <v>64</v>
      </c>
      <c r="B71" s="257" t="s">
        <v>860</v>
      </c>
      <c r="C71" s="262" t="s">
        <v>825</v>
      </c>
      <c r="D71" s="257" t="s">
        <v>253</v>
      </c>
      <c r="E71" s="262" t="s">
        <v>879</v>
      </c>
      <c r="F71" s="262" t="s">
        <v>880</v>
      </c>
      <c r="G71" s="262">
        <v>32</v>
      </c>
      <c r="H71" s="262">
        <v>32</v>
      </c>
      <c r="I71" s="262" t="s">
        <v>881</v>
      </c>
      <c r="J71" s="262">
        <v>23</v>
      </c>
      <c r="K71" s="262">
        <v>23</v>
      </c>
      <c r="L71" s="262">
        <v>0</v>
      </c>
      <c r="M71" s="262"/>
    </row>
    <row r="72" spans="1:13" s="115" customFormat="1" ht="39" customHeight="1">
      <c r="A72" s="257">
        <v>65</v>
      </c>
      <c r="B72" s="257" t="s">
        <v>860</v>
      </c>
      <c r="C72" s="262" t="s">
        <v>825</v>
      </c>
      <c r="D72" s="257" t="s">
        <v>253</v>
      </c>
      <c r="E72" s="262" t="s">
        <v>882</v>
      </c>
      <c r="F72" s="262" t="s">
        <v>883</v>
      </c>
      <c r="G72" s="262">
        <v>39</v>
      </c>
      <c r="H72" s="262">
        <v>39</v>
      </c>
      <c r="I72" s="262" t="s">
        <v>884</v>
      </c>
      <c r="J72" s="262">
        <v>23</v>
      </c>
      <c r="K72" s="262">
        <v>23</v>
      </c>
      <c r="L72" s="262">
        <v>0</v>
      </c>
      <c r="M72" s="262"/>
    </row>
    <row r="73" spans="1:13" ht="38.25">
      <c r="A73" s="257">
        <v>66</v>
      </c>
      <c r="B73" s="257" t="s">
        <v>860</v>
      </c>
      <c r="C73" s="257" t="s">
        <v>810</v>
      </c>
      <c r="D73" s="257" t="s">
        <v>253</v>
      </c>
      <c r="E73" s="256" t="s">
        <v>1000</v>
      </c>
      <c r="F73" s="255">
        <v>28109</v>
      </c>
      <c r="G73" s="256">
        <v>20</v>
      </c>
      <c r="H73" s="256">
        <v>6</v>
      </c>
      <c r="I73" s="256" t="s">
        <v>1018</v>
      </c>
      <c r="J73" s="256">
        <v>38</v>
      </c>
      <c r="K73" s="256">
        <v>17</v>
      </c>
      <c r="L73" s="256">
        <v>1</v>
      </c>
      <c r="M73" s="256"/>
    </row>
  </sheetData>
  <sheetProtection/>
  <mergeCells count="13">
    <mergeCell ref="J2:M2"/>
    <mergeCell ref="C4:J4"/>
    <mergeCell ref="A6:A7"/>
    <mergeCell ref="B6:B7"/>
    <mergeCell ref="C6:C7"/>
    <mergeCell ref="D6:D7"/>
    <mergeCell ref="E6:E7"/>
    <mergeCell ref="F6:F7"/>
    <mergeCell ref="G6:H6"/>
    <mergeCell ref="I6:I7"/>
    <mergeCell ref="J6:K6"/>
    <mergeCell ref="L6:L7"/>
    <mergeCell ref="M6:M7"/>
  </mergeCells>
  <printOptions/>
  <pageMargins left="0.41" right="0.2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6.00390625" style="26" customWidth="1"/>
    <col min="2" max="2" width="28.625" style="27" customWidth="1"/>
    <col min="3" max="3" width="11.375" style="26" customWidth="1"/>
    <col min="4" max="14" width="6.75390625" style="26" customWidth="1"/>
    <col min="15" max="15" width="8.75390625" style="26" customWidth="1"/>
    <col min="16" max="16" width="13.75390625" style="26" customWidth="1"/>
    <col min="17" max="16384" width="9.125" style="26" customWidth="1"/>
  </cols>
  <sheetData>
    <row r="1" spans="1:2" s="25" customFormat="1" ht="11.25">
      <c r="A1" s="24"/>
      <c r="B1" s="24"/>
    </row>
    <row r="2" spans="15:16" ht="15.75" customHeight="1">
      <c r="O2" s="363" t="s">
        <v>254</v>
      </c>
      <c r="P2" s="363"/>
    </row>
    <row r="3" spans="1:16" ht="36.75" customHeight="1">
      <c r="A3" s="329" t="s">
        <v>363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5" spans="1:16" s="30" customFormat="1" ht="38.25">
      <c r="A5" s="29" t="s">
        <v>0</v>
      </c>
      <c r="B5" s="29" t="s">
        <v>18</v>
      </c>
      <c r="C5" s="29" t="s">
        <v>255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 t="s">
        <v>84</v>
      </c>
      <c r="P5" s="29" t="s">
        <v>256</v>
      </c>
    </row>
    <row r="6" spans="1:16" s="71" customFormat="1" ht="11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</row>
    <row r="7" spans="1:16" s="30" customFormat="1" ht="28.5" customHeight="1">
      <c r="A7" s="29">
        <v>1</v>
      </c>
      <c r="B7" s="35" t="s">
        <v>514</v>
      </c>
      <c r="C7" s="29">
        <v>15</v>
      </c>
      <c r="D7" s="29"/>
      <c r="E7" s="29">
        <v>0</v>
      </c>
      <c r="F7" s="29">
        <v>2</v>
      </c>
      <c r="G7" s="29">
        <v>4</v>
      </c>
      <c r="H7" s="29">
        <v>2</v>
      </c>
      <c r="I7" s="29">
        <v>0</v>
      </c>
      <c r="J7" s="29">
        <v>3</v>
      </c>
      <c r="K7" s="29">
        <v>0</v>
      </c>
      <c r="L7" s="29">
        <v>4</v>
      </c>
      <c r="M7" s="29"/>
      <c r="N7" s="29"/>
      <c r="O7" s="29">
        <f>SUM(D7:N7)</f>
        <v>15</v>
      </c>
      <c r="P7" s="205">
        <f>O7*100/C7</f>
        <v>100</v>
      </c>
    </row>
    <row r="8" spans="1:16" s="30" customFormat="1" ht="28.5" customHeight="1">
      <c r="A8" s="29">
        <v>2</v>
      </c>
      <c r="B8" s="35" t="s">
        <v>578</v>
      </c>
      <c r="C8" s="29">
        <v>144</v>
      </c>
      <c r="D8" s="29"/>
      <c r="E8" s="29">
        <v>24</v>
      </c>
      <c r="F8" s="29">
        <v>8</v>
      </c>
      <c r="G8" s="29">
        <v>9</v>
      </c>
      <c r="H8" s="29">
        <v>13</v>
      </c>
      <c r="I8" s="29">
        <v>17</v>
      </c>
      <c r="J8" s="29">
        <v>14</v>
      </c>
      <c r="K8" s="29">
        <v>12</v>
      </c>
      <c r="L8" s="29">
        <v>5</v>
      </c>
      <c r="M8" s="29"/>
      <c r="N8" s="29"/>
      <c r="O8" s="29">
        <f aca="true" t="shared" si="0" ref="O8:O22">SUM(D8:N8)</f>
        <v>102</v>
      </c>
      <c r="P8" s="205">
        <f aca="true" t="shared" si="1" ref="P8:P22">O8*100/C8</f>
        <v>70.83333333333333</v>
      </c>
    </row>
    <row r="9" spans="1:16" s="30" customFormat="1" ht="28.5" customHeight="1">
      <c r="A9" s="29">
        <v>3</v>
      </c>
      <c r="B9" s="35" t="s">
        <v>626</v>
      </c>
      <c r="C9" s="29">
        <v>54</v>
      </c>
      <c r="D9" s="29"/>
      <c r="E9" s="29">
        <v>4</v>
      </c>
      <c r="F9" s="29">
        <v>3</v>
      </c>
      <c r="G9" s="29">
        <v>4</v>
      </c>
      <c r="H9" s="29">
        <v>10</v>
      </c>
      <c r="I9" s="29">
        <v>4</v>
      </c>
      <c r="J9" s="29">
        <v>4</v>
      </c>
      <c r="K9" s="29">
        <v>6</v>
      </c>
      <c r="L9" s="29">
        <v>6</v>
      </c>
      <c r="M9" s="29"/>
      <c r="N9" s="29"/>
      <c r="O9" s="29">
        <f t="shared" si="0"/>
        <v>41</v>
      </c>
      <c r="P9" s="205">
        <f t="shared" si="1"/>
        <v>75.92592592592592</v>
      </c>
    </row>
    <row r="10" spans="1:16" s="30" customFormat="1" ht="28.5" customHeight="1">
      <c r="A10" s="29">
        <v>4</v>
      </c>
      <c r="B10" s="35" t="s">
        <v>664</v>
      </c>
      <c r="C10" s="29">
        <v>20</v>
      </c>
      <c r="D10" s="29"/>
      <c r="E10" s="29">
        <v>1</v>
      </c>
      <c r="F10" s="29">
        <v>1</v>
      </c>
      <c r="G10" s="29">
        <v>3</v>
      </c>
      <c r="H10" s="29">
        <v>1</v>
      </c>
      <c r="I10" s="29">
        <v>3</v>
      </c>
      <c r="J10" s="29">
        <v>3</v>
      </c>
      <c r="K10" s="29">
        <v>5</v>
      </c>
      <c r="L10" s="29"/>
      <c r="M10" s="29"/>
      <c r="N10" s="29"/>
      <c r="O10" s="29">
        <f t="shared" si="0"/>
        <v>17</v>
      </c>
      <c r="P10" s="205">
        <f t="shared" si="1"/>
        <v>85</v>
      </c>
    </row>
    <row r="11" spans="1:16" s="30" customFormat="1" ht="28.5" customHeight="1">
      <c r="A11" s="29">
        <v>5</v>
      </c>
      <c r="B11" s="35" t="s">
        <v>1041</v>
      </c>
      <c r="C11" s="29">
        <v>4</v>
      </c>
      <c r="D11" s="29"/>
      <c r="E11" s="29">
        <v>0</v>
      </c>
      <c r="F11" s="29">
        <v>3</v>
      </c>
      <c r="G11" s="29"/>
      <c r="H11" s="29"/>
      <c r="I11" s="29"/>
      <c r="J11" s="29"/>
      <c r="K11" s="29"/>
      <c r="L11" s="29"/>
      <c r="M11" s="29"/>
      <c r="N11" s="29"/>
      <c r="O11" s="29">
        <f t="shared" si="0"/>
        <v>3</v>
      </c>
      <c r="P11" s="205">
        <f t="shared" si="1"/>
        <v>75</v>
      </c>
    </row>
    <row r="12" spans="1:16" s="30" customFormat="1" ht="28.5" customHeight="1">
      <c r="A12" s="29">
        <v>6</v>
      </c>
      <c r="B12" s="35" t="s">
        <v>833</v>
      </c>
      <c r="C12" s="29">
        <v>26</v>
      </c>
      <c r="D12" s="29"/>
      <c r="E12" s="29">
        <v>3</v>
      </c>
      <c r="F12" s="29">
        <v>0</v>
      </c>
      <c r="G12" s="29">
        <v>0</v>
      </c>
      <c r="H12" s="29">
        <v>5</v>
      </c>
      <c r="I12" s="29">
        <v>3</v>
      </c>
      <c r="J12" s="29">
        <v>5</v>
      </c>
      <c r="K12" s="29">
        <v>4</v>
      </c>
      <c r="L12" s="29">
        <v>0</v>
      </c>
      <c r="M12" s="29"/>
      <c r="N12" s="29"/>
      <c r="O12" s="29">
        <f t="shared" si="0"/>
        <v>20</v>
      </c>
      <c r="P12" s="205">
        <f t="shared" si="1"/>
        <v>76.92307692307692</v>
      </c>
    </row>
    <row r="13" spans="1:16" s="30" customFormat="1" ht="28.5" customHeight="1">
      <c r="A13" s="29">
        <v>7</v>
      </c>
      <c r="B13" s="35" t="s">
        <v>1039</v>
      </c>
      <c r="C13" s="29">
        <v>5</v>
      </c>
      <c r="D13" s="29"/>
      <c r="E13" s="29">
        <v>1</v>
      </c>
      <c r="F13" s="29">
        <v>3</v>
      </c>
      <c r="G13" s="29">
        <v>1</v>
      </c>
      <c r="H13" s="29"/>
      <c r="I13" s="29"/>
      <c r="J13" s="29"/>
      <c r="K13" s="29"/>
      <c r="L13" s="29"/>
      <c r="M13" s="29"/>
      <c r="N13" s="29"/>
      <c r="O13" s="29">
        <f t="shared" si="0"/>
        <v>5</v>
      </c>
      <c r="P13" s="205">
        <f t="shared" si="1"/>
        <v>100</v>
      </c>
    </row>
    <row r="14" spans="1:16" s="30" customFormat="1" ht="28.5" customHeight="1">
      <c r="A14" s="29">
        <v>8</v>
      </c>
      <c r="B14" s="35" t="s">
        <v>826</v>
      </c>
      <c r="C14" s="29">
        <v>177</v>
      </c>
      <c r="D14" s="29"/>
      <c r="E14" s="29">
        <v>16</v>
      </c>
      <c r="F14" s="29">
        <v>14</v>
      </c>
      <c r="G14" s="29">
        <v>18</v>
      </c>
      <c r="H14" s="29">
        <v>20</v>
      </c>
      <c r="I14" s="29">
        <v>16</v>
      </c>
      <c r="J14" s="29">
        <v>27</v>
      </c>
      <c r="K14" s="29">
        <v>12</v>
      </c>
      <c r="L14" s="29">
        <v>6</v>
      </c>
      <c r="M14" s="29"/>
      <c r="N14" s="29"/>
      <c r="O14" s="29">
        <f t="shared" si="0"/>
        <v>129</v>
      </c>
      <c r="P14" s="205">
        <f t="shared" si="1"/>
        <v>72.88135593220339</v>
      </c>
    </row>
    <row r="15" spans="1:16" s="30" customFormat="1" ht="28.5" customHeight="1">
      <c r="A15" s="29">
        <v>9</v>
      </c>
      <c r="B15" s="35" t="s">
        <v>859</v>
      </c>
      <c r="C15" s="29">
        <v>11</v>
      </c>
      <c r="D15" s="29"/>
      <c r="E15" s="29">
        <v>0</v>
      </c>
      <c r="F15" s="29">
        <v>2</v>
      </c>
      <c r="G15" s="29">
        <v>3</v>
      </c>
      <c r="H15" s="29">
        <v>0</v>
      </c>
      <c r="I15" s="29">
        <v>2</v>
      </c>
      <c r="J15" s="29">
        <v>0</v>
      </c>
      <c r="K15" s="29">
        <v>0</v>
      </c>
      <c r="L15" s="29"/>
      <c r="M15" s="29"/>
      <c r="N15" s="29"/>
      <c r="O15" s="29">
        <f t="shared" si="0"/>
        <v>7</v>
      </c>
      <c r="P15" s="205">
        <f t="shared" si="1"/>
        <v>63.63636363636363</v>
      </c>
    </row>
    <row r="16" spans="1:16" s="30" customFormat="1" ht="28.5" customHeight="1">
      <c r="A16" s="29">
        <v>10</v>
      </c>
      <c r="B16" s="35" t="s">
        <v>947</v>
      </c>
      <c r="C16" s="29">
        <v>15</v>
      </c>
      <c r="D16" s="29"/>
      <c r="E16" s="29">
        <v>5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0"/>
        <v>5</v>
      </c>
      <c r="P16" s="205">
        <f t="shared" si="1"/>
        <v>33.333333333333336</v>
      </c>
    </row>
    <row r="17" spans="1:16" s="162" customFormat="1" ht="28.5" customHeight="1">
      <c r="A17" s="29">
        <v>11</v>
      </c>
      <c r="B17" s="118" t="s">
        <v>825</v>
      </c>
      <c r="C17" s="129">
        <v>286</v>
      </c>
      <c r="D17" s="129"/>
      <c r="E17" s="129">
        <v>39</v>
      </c>
      <c r="F17" s="129">
        <v>27</v>
      </c>
      <c r="G17" s="129">
        <v>35</v>
      </c>
      <c r="H17" s="129">
        <v>42</v>
      </c>
      <c r="I17" s="129">
        <v>45</v>
      </c>
      <c r="J17" s="129">
        <v>19</v>
      </c>
      <c r="K17" s="129">
        <v>23</v>
      </c>
      <c r="L17" s="129">
        <v>29</v>
      </c>
      <c r="M17" s="129"/>
      <c r="N17" s="129"/>
      <c r="O17" s="29">
        <f t="shared" si="0"/>
        <v>259</v>
      </c>
      <c r="P17" s="205">
        <f t="shared" si="1"/>
        <v>90.55944055944056</v>
      </c>
    </row>
    <row r="18" spans="1:16" s="30" customFormat="1" ht="28.5" customHeight="1">
      <c r="A18" s="29">
        <v>12</v>
      </c>
      <c r="B18" s="35" t="s">
        <v>743</v>
      </c>
      <c r="C18" s="29">
        <v>108</v>
      </c>
      <c r="D18" s="29"/>
      <c r="E18" s="29">
        <v>10</v>
      </c>
      <c r="F18" s="29">
        <v>9</v>
      </c>
      <c r="G18" s="29">
        <v>15</v>
      </c>
      <c r="H18" s="29">
        <v>15</v>
      </c>
      <c r="I18" s="29">
        <v>19</v>
      </c>
      <c r="J18" s="29">
        <v>9</v>
      </c>
      <c r="K18" s="29">
        <v>5</v>
      </c>
      <c r="L18" s="29">
        <v>9</v>
      </c>
      <c r="M18" s="29"/>
      <c r="N18" s="29"/>
      <c r="O18" s="29">
        <f t="shared" si="0"/>
        <v>91</v>
      </c>
      <c r="P18" s="205">
        <f t="shared" si="1"/>
        <v>84.25925925925925</v>
      </c>
    </row>
    <row r="19" spans="1:16" s="30" customFormat="1" ht="28.5" customHeight="1">
      <c r="A19" s="29">
        <v>13</v>
      </c>
      <c r="B19" s="35" t="s">
        <v>829</v>
      </c>
      <c r="C19" s="29">
        <v>7</v>
      </c>
      <c r="D19" s="29"/>
      <c r="E19" s="29">
        <v>1</v>
      </c>
      <c r="F19" s="29">
        <v>2</v>
      </c>
      <c r="G19" s="29">
        <v>3</v>
      </c>
      <c r="H19" s="29"/>
      <c r="I19" s="29"/>
      <c r="J19" s="29"/>
      <c r="K19" s="29"/>
      <c r="L19" s="29"/>
      <c r="M19" s="29"/>
      <c r="N19" s="29"/>
      <c r="O19" s="29">
        <f t="shared" si="0"/>
        <v>6</v>
      </c>
      <c r="P19" s="205">
        <f t="shared" si="1"/>
        <v>85.71428571428571</v>
      </c>
    </row>
    <row r="20" spans="1:16" s="30" customFormat="1" ht="28.5" customHeight="1">
      <c r="A20" s="29">
        <v>14</v>
      </c>
      <c r="B20" s="35" t="s">
        <v>1040</v>
      </c>
      <c r="C20" s="29">
        <v>16</v>
      </c>
      <c r="D20" s="29"/>
      <c r="E20" s="29">
        <v>2</v>
      </c>
      <c r="F20" s="29">
        <v>3</v>
      </c>
      <c r="G20" s="29">
        <v>2</v>
      </c>
      <c r="H20" s="29">
        <v>2</v>
      </c>
      <c r="I20" s="29">
        <v>0</v>
      </c>
      <c r="J20" s="29">
        <v>2</v>
      </c>
      <c r="K20" s="29">
        <v>1</v>
      </c>
      <c r="L20" s="29"/>
      <c r="M20" s="29"/>
      <c r="N20" s="29"/>
      <c r="O20" s="29">
        <f t="shared" si="0"/>
        <v>12</v>
      </c>
      <c r="P20" s="205">
        <f t="shared" si="1"/>
        <v>75</v>
      </c>
    </row>
    <row r="21" spans="1:16" s="30" customFormat="1" ht="28.5" customHeight="1">
      <c r="A21" s="29">
        <v>15</v>
      </c>
      <c r="B21" s="35" t="s">
        <v>942</v>
      </c>
      <c r="C21" s="29">
        <v>5</v>
      </c>
      <c r="D21" s="29"/>
      <c r="E21" s="29">
        <v>4</v>
      </c>
      <c r="F21" s="29"/>
      <c r="G21" s="29">
        <v>1</v>
      </c>
      <c r="H21" s="29"/>
      <c r="I21" s="29"/>
      <c r="J21" s="29"/>
      <c r="K21" s="29"/>
      <c r="L21" s="29"/>
      <c r="M21" s="29"/>
      <c r="N21" s="29"/>
      <c r="O21" s="29">
        <f t="shared" si="0"/>
        <v>5</v>
      </c>
      <c r="P21" s="205">
        <f t="shared" si="1"/>
        <v>100</v>
      </c>
    </row>
    <row r="22" spans="1:16" s="30" customFormat="1" ht="28.5" customHeight="1">
      <c r="A22" s="29">
        <v>16</v>
      </c>
      <c r="B22" s="35" t="s">
        <v>940</v>
      </c>
      <c r="C22" s="29">
        <v>75</v>
      </c>
      <c r="D22" s="29"/>
      <c r="E22" s="29">
        <v>4</v>
      </c>
      <c r="F22" s="29">
        <v>1</v>
      </c>
      <c r="G22" s="29">
        <v>2</v>
      </c>
      <c r="H22" s="29">
        <v>6</v>
      </c>
      <c r="I22" s="29">
        <v>8</v>
      </c>
      <c r="J22" s="29">
        <v>11</v>
      </c>
      <c r="K22" s="29">
        <v>5</v>
      </c>
      <c r="L22" s="29">
        <v>6</v>
      </c>
      <c r="M22" s="29"/>
      <c r="N22" s="29"/>
      <c r="O22" s="29">
        <f t="shared" si="0"/>
        <v>43</v>
      </c>
      <c r="P22" s="205">
        <f t="shared" si="1"/>
        <v>57.333333333333336</v>
      </c>
    </row>
    <row r="23" spans="1:16" ht="15.75">
      <c r="A23" s="98"/>
      <c r="B23" s="99" t="s">
        <v>860</v>
      </c>
      <c r="C23" s="98">
        <v>1051</v>
      </c>
      <c r="D23" s="98">
        <v>0</v>
      </c>
      <c r="E23" s="98">
        <v>114</v>
      </c>
      <c r="F23" s="98">
        <v>78</v>
      </c>
      <c r="G23" s="98">
        <v>100</v>
      </c>
      <c r="H23" s="98">
        <v>116</v>
      </c>
      <c r="I23" s="98">
        <v>117</v>
      </c>
      <c r="J23" s="98">
        <v>97</v>
      </c>
      <c r="K23" s="98">
        <v>73</v>
      </c>
      <c r="L23" s="98">
        <v>65</v>
      </c>
      <c r="M23" s="98">
        <v>0</v>
      </c>
      <c r="N23" s="98">
        <v>0</v>
      </c>
      <c r="O23" s="98">
        <v>760</v>
      </c>
      <c r="P23" s="263">
        <v>72.31208372978116</v>
      </c>
    </row>
  </sheetData>
  <sheetProtection/>
  <mergeCells count="2">
    <mergeCell ref="O2:P2"/>
    <mergeCell ref="A3:P3"/>
  </mergeCells>
  <printOptions/>
  <pageMargins left="0.26" right="0.2" top="0.31" bottom="0.2" header="0.25" footer="0.19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C00000"/>
  </sheetPr>
  <dimension ref="A1:R51"/>
  <sheetViews>
    <sheetView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41" sqref="F41"/>
    </sheetView>
  </sheetViews>
  <sheetFormatPr defaultColWidth="9.00390625" defaultRowHeight="12.75"/>
  <cols>
    <col min="1" max="1" width="6.00390625" style="26" customWidth="1"/>
    <col min="2" max="2" width="20.75390625" style="27" customWidth="1"/>
    <col min="3" max="3" width="11.375" style="26" customWidth="1"/>
    <col min="4" max="4" width="19.25390625" style="26" customWidth="1"/>
    <col min="5" max="15" width="6.75390625" style="26" customWidth="1"/>
    <col min="16" max="16" width="8.75390625" style="26" customWidth="1"/>
    <col min="17" max="17" width="13.75390625" style="26" customWidth="1"/>
    <col min="18" max="16384" width="9.125" style="26" customWidth="1"/>
  </cols>
  <sheetData>
    <row r="1" spans="1:4" s="25" customFormat="1" ht="11.25">
      <c r="A1" s="24"/>
      <c r="B1" s="24"/>
      <c r="C1" s="24"/>
      <c r="D1" s="24"/>
    </row>
    <row r="2" spans="2:17" ht="24" customHeight="1">
      <c r="B2" s="366" t="s">
        <v>130</v>
      </c>
      <c r="C2" s="366"/>
      <c r="D2" s="366"/>
      <c r="E2" s="366"/>
      <c r="F2" s="366"/>
      <c r="G2" s="366"/>
      <c r="H2" s="366"/>
      <c r="L2" s="363" t="s">
        <v>355</v>
      </c>
      <c r="M2" s="363"/>
      <c r="N2" s="363"/>
      <c r="O2" s="363"/>
      <c r="P2" s="363"/>
      <c r="Q2" s="363"/>
    </row>
    <row r="3" ht="15.75" customHeight="1"/>
    <row r="4" ht="15.75" customHeight="1"/>
    <row r="5" spans="1:17" ht="18.75" customHeight="1">
      <c r="A5" s="329" t="s">
        <v>364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7" spans="1:17" s="30" customFormat="1" ht="38.25">
      <c r="A7" s="29" t="s">
        <v>0</v>
      </c>
      <c r="B7" s="29" t="s">
        <v>18</v>
      </c>
      <c r="C7" s="29" t="s">
        <v>356</v>
      </c>
      <c r="D7" s="29" t="s">
        <v>219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 t="s">
        <v>84</v>
      </c>
      <c r="Q7" s="29" t="s">
        <v>330</v>
      </c>
    </row>
    <row r="8" spans="1:17" s="71" customFormat="1" ht="12.75">
      <c r="A8" s="41">
        <v>1</v>
      </c>
      <c r="B8" s="41">
        <v>2</v>
      </c>
      <c r="C8" s="41">
        <v>3</v>
      </c>
      <c r="D8" s="41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</row>
    <row r="9" spans="1:17" s="243" customFormat="1" ht="25.5">
      <c r="A9" s="410">
        <v>1</v>
      </c>
      <c r="B9" s="410" t="s">
        <v>514</v>
      </c>
      <c r="C9" s="410">
        <v>137</v>
      </c>
      <c r="D9" s="244" t="s">
        <v>357</v>
      </c>
      <c r="E9" s="106"/>
      <c r="F9" s="106">
        <v>0</v>
      </c>
      <c r="G9" s="106">
        <v>2</v>
      </c>
      <c r="H9" s="106">
        <v>4</v>
      </c>
      <c r="I9" s="106">
        <v>2</v>
      </c>
      <c r="J9" s="106">
        <v>0</v>
      </c>
      <c r="K9" s="106">
        <v>3</v>
      </c>
      <c r="L9" s="106">
        <v>0</v>
      </c>
      <c r="M9" s="106">
        <v>4</v>
      </c>
      <c r="N9" s="106"/>
      <c r="O9" s="106">
        <v>0</v>
      </c>
      <c r="P9" s="106">
        <f>SUM(E9:O9)</f>
        <v>15</v>
      </c>
      <c r="Q9" s="267">
        <f>P9*100/C9</f>
        <v>10.94890510948905</v>
      </c>
    </row>
    <row r="10" spans="1:17" s="243" customFormat="1" ht="25.5">
      <c r="A10" s="411"/>
      <c r="B10" s="411"/>
      <c r="C10" s="411"/>
      <c r="D10" s="244" t="s">
        <v>358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>
        <f aca="true" t="shared" si="0" ref="P10:P40">SUM(E10:O10)</f>
        <v>0</v>
      </c>
      <c r="Q10" s="267"/>
    </row>
    <row r="11" spans="1:17" s="266" customFormat="1" ht="25.5">
      <c r="A11" s="410">
        <v>2</v>
      </c>
      <c r="B11" s="410" t="s">
        <v>578</v>
      </c>
      <c r="C11" s="410">
        <v>947</v>
      </c>
      <c r="D11" s="244" t="s">
        <v>357</v>
      </c>
      <c r="E11" s="106"/>
      <c r="F11" s="106">
        <v>34</v>
      </c>
      <c r="G11" s="106">
        <v>15</v>
      </c>
      <c r="H11" s="106">
        <v>21</v>
      </c>
      <c r="I11" s="106">
        <v>26</v>
      </c>
      <c r="J11" s="106">
        <v>26</v>
      </c>
      <c r="K11" s="106">
        <v>25</v>
      </c>
      <c r="L11" s="106">
        <v>20</v>
      </c>
      <c r="M11" s="106">
        <v>19</v>
      </c>
      <c r="N11" s="106"/>
      <c r="O11" s="106"/>
      <c r="P11" s="106">
        <f t="shared" si="0"/>
        <v>186</v>
      </c>
      <c r="Q11" s="267">
        <f aca="true" t="shared" si="1" ref="Q11:Q39">P11*100/C11</f>
        <v>19.640971488912356</v>
      </c>
    </row>
    <row r="12" spans="1:17" s="107" customFormat="1" ht="25.5">
      <c r="A12" s="411"/>
      <c r="B12" s="411"/>
      <c r="C12" s="411"/>
      <c r="D12" s="244" t="s">
        <v>358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>
        <f t="shared" si="0"/>
        <v>0</v>
      </c>
      <c r="Q12" s="267"/>
    </row>
    <row r="13" spans="1:17" s="71" customFormat="1" ht="38.25" customHeight="1">
      <c r="A13" s="410">
        <v>3</v>
      </c>
      <c r="B13" s="412" t="s">
        <v>626</v>
      </c>
      <c r="C13" s="410">
        <v>79</v>
      </c>
      <c r="D13" s="244" t="s">
        <v>357</v>
      </c>
      <c r="E13" s="29"/>
      <c r="F13" s="29">
        <v>4</v>
      </c>
      <c r="G13" s="29">
        <v>3</v>
      </c>
      <c r="H13" s="29">
        <v>4</v>
      </c>
      <c r="I13" s="29">
        <v>10</v>
      </c>
      <c r="J13" s="29">
        <v>4</v>
      </c>
      <c r="K13" s="29">
        <v>4</v>
      </c>
      <c r="L13" s="29">
        <v>6</v>
      </c>
      <c r="M13" s="29">
        <v>6</v>
      </c>
      <c r="N13" s="29"/>
      <c r="O13" s="29"/>
      <c r="P13" s="106">
        <f t="shared" si="0"/>
        <v>41</v>
      </c>
      <c r="Q13" s="267">
        <f t="shared" si="1"/>
        <v>51.89873417721519</v>
      </c>
    </row>
    <row r="14" spans="1:17" s="30" customFormat="1" ht="25.5">
      <c r="A14" s="411"/>
      <c r="B14" s="413"/>
      <c r="C14" s="411"/>
      <c r="D14" s="244" t="s">
        <v>358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06">
        <f t="shared" si="0"/>
        <v>0</v>
      </c>
      <c r="Q14" s="267"/>
    </row>
    <row r="15" spans="1:17" s="71" customFormat="1" ht="25.5" customHeight="1">
      <c r="A15" s="410">
        <v>4</v>
      </c>
      <c r="B15" s="412" t="s">
        <v>664</v>
      </c>
      <c r="C15" s="410">
        <v>159</v>
      </c>
      <c r="D15" s="244" t="s">
        <v>357</v>
      </c>
      <c r="E15" s="29"/>
      <c r="F15" s="29">
        <v>1</v>
      </c>
      <c r="G15" s="29">
        <v>1</v>
      </c>
      <c r="H15" s="29">
        <v>3</v>
      </c>
      <c r="I15" s="29">
        <v>1</v>
      </c>
      <c r="J15" s="29">
        <v>3</v>
      </c>
      <c r="K15" s="29">
        <v>3</v>
      </c>
      <c r="L15" s="29">
        <v>5</v>
      </c>
      <c r="M15" s="29"/>
      <c r="N15" s="29"/>
      <c r="O15" s="29"/>
      <c r="P15" s="106">
        <f t="shared" si="0"/>
        <v>17</v>
      </c>
      <c r="Q15" s="267">
        <f t="shared" si="1"/>
        <v>10.69182389937107</v>
      </c>
    </row>
    <row r="16" spans="1:17" s="30" customFormat="1" ht="25.5">
      <c r="A16" s="411"/>
      <c r="B16" s="413"/>
      <c r="C16" s="411"/>
      <c r="D16" s="244" t="s">
        <v>358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06">
        <f t="shared" si="0"/>
        <v>0</v>
      </c>
      <c r="Q16" s="267"/>
    </row>
    <row r="17" spans="1:17" s="71" customFormat="1" ht="38.25" customHeight="1">
      <c r="A17" s="410">
        <v>5</v>
      </c>
      <c r="B17" s="412" t="s">
        <v>805</v>
      </c>
      <c r="C17" s="410">
        <v>4</v>
      </c>
      <c r="D17" s="244" t="s">
        <v>357</v>
      </c>
      <c r="E17" s="29"/>
      <c r="F17" s="29">
        <v>0</v>
      </c>
      <c r="G17" s="29">
        <v>3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/>
      <c r="O17" s="29"/>
      <c r="P17" s="106">
        <f t="shared" si="0"/>
        <v>3</v>
      </c>
      <c r="Q17" s="267">
        <f t="shared" si="1"/>
        <v>75</v>
      </c>
    </row>
    <row r="18" spans="1:17" s="30" customFormat="1" ht="25.5">
      <c r="A18" s="411"/>
      <c r="B18" s="413"/>
      <c r="C18" s="411"/>
      <c r="D18" s="244" t="s">
        <v>358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06">
        <f t="shared" si="0"/>
        <v>0</v>
      </c>
      <c r="Q18" s="267"/>
    </row>
    <row r="19" spans="1:17" s="71" customFormat="1" ht="38.25" customHeight="1">
      <c r="A19" s="410">
        <v>6</v>
      </c>
      <c r="B19" s="412" t="s">
        <v>725</v>
      </c>
      <c r="C19" s="410">
        <v>17</v>
      </c>
      <c r="D19" s="244" t="s">
        <v>357</v>
      </c>
      <c r="E19" s="29"/>
      <c r="F19" s="29">
        <v>4</v>
      </c>
      <c r="G19" s="29">
        <v>5</v>
      </c>
      <c r="H19" s="29">
        <v>4</v>
      </c>
      <c r="I19" s="29"/>
      <c r="J19" s="29"/>
      <c r="K19" s="29"/>
      <c r="L19" s="29"/>
      <c r="M19" s="29"/>
      <c r="N19" s="29"/>
      <c r="O19" s="29"/>
      <c r="P19" s="106">
        <f t="shared" si="0"/>
        <v>13</v>
      </c>
      <c r="Q19" s="267">
        <f t="shared" si="1"/>
        <v>76.47058823529412</v>
      </c>
    </row>
    <row r="20" spans="1:17" s="30" customFormat="1" ht="25.5">
      <c r="A20" s="411"/>
      <c r="B20" s="413"/>
      <c r="C20" s="411"/>
      <c r="D20" s="244" t="s">
        <v>358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06">
        <f t="shared" si="0"/>
        <v>0</v>
      </c>
      <c r="Q20" s="267"/>
    </row>
    <row r="21" spans="1:17" s="71" customFormat="1" ht="38.25" customHeight="1">
      <c r="A21" s="410">
        <v>7</v>
      </c>
      <c r="B21" s="412" t="s">
        <v>727</v>
      </c>
      <c r="C21" s="410">
        <v>32</v>
      </c>
      <c r="D21" s="244" t="s">
        <v>357</v>
      </c>
      <c r="E21" s="29"/>
      <c r="F21" s="29">
        <v>2</v>
      </c>
      <c r="G21" s="29">
        <v>4</v>
      </c>
      <c r="H21" s="29">
        <v>2</v>
      </c>
      <c r="I21" s="29">
        <v>3</v>
      </c>
      <c r="J21" s="29">
        <v>5</v>
      </c>
      <c r="K21" s="29">
        <v>7</v>
      </c>
      <c r="L21" s="29">
        <v>5</v>
      </c>
      <c r="M21" s="29">
        <v>0</v>
      </c>
      <c r="N21" s="29"/>
      <c r="O21" s="29"/>
      <c r="P21" s="106">
        <f t="shared" si="0"/>
        <v>28</v>
      </c>
      <c r="Q21" s="267">
        <f t="shared" si="1"/>
        <v>87.5</v>
      </c>
    </row>
    <row r="22" spans="1:17" s="30" customFormat="1" ht="25.5">
      <c r="A22" s="411"/>
      <c r="B22" s="413"/>
      <c r="C22" s="411"/>
      <c r="D22" s="244" t="s">
        <v>358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06">
        <f t="shared" si="0"/>
        <v>0</v>
      </c>
      <c r="Q22" s="267"/>
    </row>
    <row r="23" spans="1:17" s="71" customFormat="1" ht="25.5">
      <c r="A23" s="410">
        <v>8</v>
      </c>
      <c r="B23" s="412" t="s">
        <v>719</v>
      </c>
      <c r="C23" s="410">
        <v>103</v>
      </c>
      <c r="D23" s="244" t="s">
        <v>357</v>
      </c>
      <c r="E23" s="29"/>
      <c r="F23" s="29">
        <v>4</v>
      </c>
      <c r="G23" s="29">
        <v>0</v>
      </c>
      <c r="H23" s="29">
        <v>0</v>
      </c>
      <c r="I23" s="29">
        <v>5</v>
      </c>
      <c r="J23" s="29">
        <v>3</v>
      </c>
      <c r="K23" s="29">
        <v>5</v>
      </c>
      <c r="L23" s="29">
        <v>4</v>
      </c>
      <c r="M23" s="29">
        <v>0</v>
      </c>
      <c r="N23" s="29"/>
      <c r="O23" s="29"/>
      <c r="P23" s="106">
        <f t="shared" si="0"/>
        <v>21</v>
      </c>
      <c r="Q23" s="267">
        <f t="shared" si="1"/>
        <v>20.388349514563107</v>
      </c>
    </row>
    <row r="24" spans="1:17" s="30" customFormat="1" ht="25.5">
      <c r="A24" s="411"/>
      <c r="B24" s="413"/>
      <c r="C24" s="411"/>
      <c r="D24" s="244" t="s">
        <v>358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06">
        <f t="shared" si="0"/>
        <v>0</v>
      </c>
      <c r="Q24" s="267"/>
    </row>
    <row r="25" spans="1:17" s="71" customFormat="1" ht="25.5">
      <c r="A25" s="410">
        <v>9</v>
      </c>
      <c r="B25" s="412" t="s">
        <v>826</v>
      </c>
      <c r="C25" s="410">
        <v>860</v>
      </c>
      <c r="D25" s="244" t="s">
        <v>357</v>
      </c>
      <c r="E25" s="29"/>
      <c r="F25" s="29">
        <v>29</v>
      </c>
      <c r="G25" s="29">
        <v>24</v>
      </c>
      <c r="H25" s="29">
        <v>27</v>
      </c>
      <c r="I25" s="29">
        <v>29</v>
      </c>
      <c r="J25" s="29">
        <v>29</v>
      </c>
      <c r="K25" s="29">
        <v>39</v>
      </c>
      <c r="L25" s="29">
        <v>23</v>
      </c>
      <c r="M25" s="29">
        <v>20</v>
      </c>
      <c r="N25" s="29"/>
      <c r="O25" s="29"/>
      <c r="P25" s="106">
        <f t="shared" si="0"/>
        <v>220</v>
      </c>
      <c r="Q25" s="267">
        <f t="shared" si="1"/>
        <v>25.58139534883721</v>
      </c>
    </row>
    <row r="26" spans="1:17" s="30" customFormat="1" ht="25.5">
      <c r="A26" s="411"/>
      <c r="B26" s="413"/>
      <c r="C26" s="411"/>
      <c r="D26" s="244" t="s">
        <v>358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06">
        <f t="shared" si="0"/>
        <v>0</v>
      </c>
      <c r="Q26" s="267"/>
    </row>
    <row r="27" spans="1:17" s="30" customFormat="1" ht="25.5">
      <c r="A27" s="410">
        <v>10</v>
      </c>
      <c r="B27" s="412" t="s">
        <v>1042</v>
      </c>
      <c r="C27" s="410">
        <v>279</v>
      </c>
      <c r="D27" s="244" t="s">
        <v>357</v>
      </c>
      <c r="E27" s="29"/>
      <c r="F27" s="29">
        <v>13</v>
      </c>
      <c r="G27" s="29">
        <v>7</v>
      </c>
      <c r="H27" s="29">
        <v>7</v>
      </c>
      <c r="I27" s="29"/>
      <c r="J27" s="29">
        <v>10</v>
      </c>
      <c r="K27" s="29"/>
      <c r="L27" s="29"/>
      <c r="M27" s="29"/>
      <c r="N27" s="29"/>
      <c r="O27" s="29"/>
      <c r="P27" s="106">
        <f t="shared" si="0"/>
        <v>37</v>
      </c>
      <c r="Q27" s="267">
        <f t="shared" si="1"/>
        <v>13.261648745519713</v>
      </c>
    </row>
    <row r="28" spans="1:17" s="30" customFormat="1" ht="25.5">
      <c r="A28" s="411"/>
      <c r="B28" s="413"/>
      <c r="C28" s="411"/>
      <c r="D28" s="244" t="s">
        <v>358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06">
        <f t="shared" si="0"/>
        <v>0</v>
      </c>
      <c r="Q28" s="267"/>
    </row>
    <row r="29" spans="1:17" s="71" customFormat="1" ht="25.5">
      <c r="A29" s="410">
        <v>11</v>
      </c>
      <c r="B29" s="412" t="s">
        <v>780</v>
      </c>
      <c r="C29" s="410">
        <v>251</v>
      </c>
      <c r="D29" s="244" t="s">
        <v>357</v>
      </c>
      <c r="E29" s="29"/>
      <c r="F29" s="29">
        <v>18</v>
      </c>
      <c r="G29" s="29">
        <v>11</v>
      </c>
      <c r="H29" s="29">
        <v>8</v>
      </c>
      <c r="I29" s="29">
        <v>22</v>
      </c>
      <c r="J29" s="29">
        <v>15</v>
      </c>
      <c r="K29" s="29">
        <v>19</v>
      </c>
      <c r="L29" s="29">
        <v>17</v>
      </c>
      <c r="M29" s="29">
        <v>12</v>
      </c>
      <c r="N29" s="29"/>
      <c r="O29" s="29"/>
      <c r="P29" s="106">
        <f t="shared" si="0"/>
        <v>122</v>
      </c>
      <c r="Q29" s="267">
        <f t="shared" si="1"/>
        <v>48.60557768924303</v>
      </c>
    </row>
    <row r="30" spans="1:17" s="30" customFormat="1" ht="25.5">
      <c r="A30" s="411"/>
      <c r="B30" s="413"/>
      <c r="C30" s="411"/>
      <c r="D30" s="244" t="s">
        <v>358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06">
        <f t="shared" si="0"/>
        <v>0</v>
      </c>
      <c r="Q30" s="267"/>
    </row>
    <row r="31" spans="1:17" s="169" customFormat="1" ht="23.25" customHeight="1">
      <c r="A31" s="410">
        <v>12</v>
      </c>
      <c r="B31" s="414" t="s">
        <v>828</v>
      </c>
      <c r="C31" s="410">
        <v>8</v>
      </c>
      <c r="D31" s="244" t="s">
        <v>357</v>
      </c>
      <c r="E31" s="156"/>
      <c r="F31" s="156">
        <v>6</v>
      </c>
      <c r="G31" s="156"/>
      <c r="H31" s="156">
        <v>2</v>
      </c>
      <c r="I31" s="156"/>
      <c r="J31" s="156"/>
      <c r="K31" s="156"/>
      <c r="L31" s="156"/>
      <c r="M31" s="156"/>
      <c r="N31" s="156"/>
      <c r="O31" s="156"/>
      <c r="P31" s="106">
        <f t="shared" si="0"/>
        <v>8</v>
      </c>
      <c r="Q31" s="267">
        <f t="shared" si="1"/>
        <v>100</v>
      </c>
    </row>
    <row r="32" spans="1:17" s="162" customFormat="1" ht="23.25" customHeight="1">
      <c r="A32" s="411"/>
      <c r="B32" s="415"/>
      <c r="C32" s="411"/>
      <c r="D32" s="244" t="s">
        <v>358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06">
        <f t="shared" si="0"/>
        <v>0</v>
      </c>
      <c r="Q32" s="267"/>
    </row>
    <row r="33" spans="1:17" s="71" customFormat="1" ht="38.25" customHeight="1">
      <c r="A33" s="410">
        <v>13</v>
      </c>
      <c r="B33" s="412" t="s">
        <v>829</v>
      </c>
      <c r="C33" s="410">
        <v>22</v>
      </c>
      <c r="D33" s="244" t="s">
        <v>357</v>
      </c>
      <c r="E33" s="29"/>
      <c r="F33" s="29">
        <v>6</v>
      </c>
      <c r="G33" s="29">
        <v>7</v>
      </c>
      <c r="H33" s="29">
        <v>4</v>
      </c>
      <c r="I33" s="29"/>
      <c r="J33" s="29"/>
      <c r="K33" s="29"/>
      <c r="L33" s="29"/>
      <c r="M33" s="29"/>
      <c r="N33" s="29"/>
      <c r="O33" s="29"/>
      <c r="P33" s="106">
        <f t="shared" si="0"/>
        <v>17</v>
      </c>
      <c r="Q33" s="267">
        <f t="shared" si="1"/>
        <v>77.27272727272727</v>
      </c>
    </row>
    <row r="34" spans="1:17" s="30" customFormat="1" ht="25.5">
      <c r="A34" s="411"/>
      <c r="B34" s="413"/>
      <c r="C34" s="411"/>
      <c r="D34" s="244" t="s">
        <v>358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06">
        <f t="shared" si="0"/>
        <v>0</v>
      </c>
      <c r="Q34" s="267"/>
    </row>
    <row r="35" spans="1:17" s="71" customFormat="1" ht="25.5">
      <c r="A35" s="410">
        <v>14</v>
      </c>
      <c r="B35" s="412" t="s">
        <v>947</v>
      </c>
      <c r="C35" s="410">
        <v>592</v>
      </c>
      <c r="D35" s="244" t="s">
        <v>357</v>
      </c>
      <c r="E35" s="29"/>
      <c r="F35" s="29">
        <v>5</v>
      </c>
      <c r="G35" s="29"/>
      <c r="H35" s="29"/>
      <c r="I35" s="29"/>
      <c r="J35" s="29"/>
      <c r="K35" s="29"/>
      <c r="L35" s="29"/>
      <c r="M35" s="29"/>
      <c r="N35" s="29"/>
      <c r="O35" s="29"/>
      <c r="P35" s="106">
        <f t="shared" si="0"/>
        <v>5</v>
      </c>
      <c r="Q35" s="267">
        <f t="shared" si="1"/>
        <v>0.8445945945945946</v>
      </c>
    </row>
    <row r="36" spans="1:17" s="30" customFormat="1" ht="25.5">
      <c r="A36" s="411"/>
      <c r="B36" s="413"/>
      <c r="C36" s="411"/>
      <c r="D36" s="244" t="s">
        <v>358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106">
        <f t="shared" si="0"/>
        <v>0</v>
      </c>
      <c r="Q36" s="267"/>
    </row>
    <row r="37" spans="1:17" s="30" customFormat="1" ht="25.5">
      <c r="A37" s="410">
        <v>15</v>
      </c>
      <c r="B37" s="412" t="s">
        <v>825</v>
      </c>
      <c r="C37" s="412">
        <v>965</v>
      </c>
      <c r="D37" s="244" t="s">
        <v>357</v>
      </c>
      <c r="E37" s="29"/>
      <c r="F37" s="29">
        <v>48</v>
      </c>
      <c r="G37" s="29">
        <v>35</v>
      </c>
      <c r="H37" s="29">
        <v>45</v>
      </c>
      <c r="I37" s="29">
        <v>56</v>
      </c>
      <c r="J37" s="29">
        <v>56</v>
      </c>
      <c r="K37" s="29">
        <v>32</v>
      </c>
      <c r="L37" s="29">
        <v>30</v>
      </c>
      <c r="M37" s="29">
        <v>35</v>
      </c>
      <c r="N37" s="29"/>
      <c r="O37" s="29"/>
      <c r="P37" s="106">
        <f t="shared" si="0"/>
        <v>337</v>
      </c>
      <c r="Q37" s="267">
        <f t="shared" si="1"/>
        <v>34.92227979274612</v>
      </c>
    </row>
    <row r="38" spans="1:17" s="30" customFormat="1" ht="25.5">
      <c r="A38" s="411"/>
      <c r="B38" s="413"/>
      <c r="C38" s="413"/>
      <c r="D38" s="244" t="s">
        <v>358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06">
        <f t="shared" si="0"/>
        <v>0</v>
      </c>
      <c r="Q38" s="267"/>
    </row>
    <row r="39" spans="1:17" s="30" customFormat="1" ht="25.5">
      <c r="A39" s="410">
        <v>16</v>
      </c>
      <c r="B39" s="412" t="s">
        <v>743</v>
      </c>
      <c r="C39" s="412">
        <v>641</v>
      </c>
      <c r="D39" s="244" t="s">
        <v>357</v>
      </c>
      <c r="E39" s="29"/>
      <c r="F39" s="29">
        <v>27</v>
      </c>
      <c r="G39" s="29">
        <v>25</v>
      </c>
      <c r="H39" s="29">
        <v>23</v>
      </c>
      <c r="I39" s="29">
        <v>23</v>
      </c>
      <c r="J39" s="29">
        <v>29</v>
      </c>
      <c r="K39" s="29">
        <v>13</v>
      </c>
      <c r="L39" s="29">
        <v>10</v>
      </c>
      <c r="M39" s="29">
        <v>12</v>
      </c>
      <c r="N39" s="29"/>
      <c r="O39" s="29"/>
      <c r="P39" s="106">
        <f t="shared" si="0"/>
        <v>162</v>
      </c>
      <c r="Q39" s="267">
        <f t="shared" si="1"/>
        <v>25.273010920436818</v>
      </c>
    </row>
    <row r="40" spans="1:17" s="30" customFormat="1" ht="25.5">
      <c r="A40" s="411"/>
      <c r="B40" s="413"/>
      <c r="C40" s="413"/>
      <c r="D40" s="244" t="s">
        <v>358</v>
      </c>
      <c r="E40" s="29"/>
      <c r="F40" s="29">
        <v>0</v>
      </c>
      <c r="G40" s="29"/>
      <c r="H40" s="29"/>
      <c r="I40" s="29"/>
      <c r="J40" s="29"/>
      <c r="K40" s="29"/>
      <c r="L40" s="29"/>
      <c r="M40" s="29"/>
      <c r="N40" s="29"/>
      <c r="O40" s="29"/>
      <c r="P40" s="106">
        <f t="shared" si="0"/>
        <v>0</v>
      </c>
      <c r="Q40" s="267"/>
    </row>
    <row r="41" spans="1:17" s="30" customFormat="1" ht="25.5">
      <c r="A41" s="410"/>
      <c r="B41" s="412" t="s">
        <v>860</v>
      </c>
      <c r="C41" s="412">
        <v>8283</v>
      </c>
      <c r="D41" s="244" t="s">
        <v>357</v>
      </c>
      <c r="E41" s="29"/>
      <c r="F41" s="29">
        <v>201</v>
      </c>
      <c r="G41" s="29">
        <v>142</v>
      </c>
      <c r="H41" s="29">
        <v>154</v>
      </c>
      <c r="I41" s="29">
        <v>177</v>
      </c>
      <c r="J41" s="29">
        <v>180</v>
      </c>
      <c r="K41" s="29">
        <v>150</v>
      </c>
      <c r="L41" s="29">
        <v>120</v>
      </c>
      <c r="M41" s="29">
        <v>108</v>
      </c>
      <c r="N41" s="29"/>
      <c r="O41" s="29"/>
      <c r="P41" s="29">
        <v>1232</v>
      </c>
      <c r="Q41" s="29">
        <v>14.8</v>
      </c>
    </row>
    <row r="42" spans="1:17" s="30" customFormat="1" ht="25.5">
      <c r="A42" s="411"/>
      <c r="B42" s="413"/>
      <c r="C42" s="413"/>
      <c r="D42" s="244" t="s">
        <v>358</v>
      </c>
      <c r="E42" s="29"/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/>
      <c r="O42" s="29"/>
      <c r="P42" s="29">
        <v>0</v>
      </c>
      <c r="Q42" s="29">
        <v>0</v>
      </c>
    </row>
    <row r="43" spans="1:17" s="30" customFormat="1" ht="12.75">
      <c r="A43" s="36"/>
      <c r="B43" s="264"/>
      <c r="C43" s="265"/>
      <c r="D43" s="3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8" ht="45.75" customHeight="1">
      <c r="A44" s="329" t="s">
        <v>399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49"/>
    </row>
    <row r="47" spans="1:17" ht="38.25">
      <c r="A47" s="29" t="s">
        <v>0</v>
      </c>
      <c r="B47" s="29" t="s">
        <v>18</v>
      </c>
      <c r="C47" s="29" t="s">
        <v>401</v>
      </c>
      <c r="D47" s="29" t="s">
        <v>219</v>
      </c>
      <c r="E47" s="29">
        <v>1</v>
      </c>
      <c r="F47" s="29">
        <v>2</v>
      </c>
      <c r="G47" s="29">
        <v>3</v>
      </c>
      <c r="H47" s="29">
        <v>4</v>
      </c>
      <c r="I47" s="29">
        <v>5</v>
      </c>
      <c r="J47" s="29">
        <v>6</v>
      </c>
      <c r="K47" s="29">
        <v>7</v>
      </c>
      <c r="L47" s="29">
        <v>8</v>
      </c>
      <c r="M47" s="29">
        <v>9</v>
      </c>
      <c r="N47" s="29">
        <v>10</v>
      </c>
      <c r="O47" s="29">
        <v>11</v>
      </c>
      <c r="P47" s="29" t="s">
        <v>400</v>
      </c>
      <c r="Q47" s="29" t="s">
        <v>330</v>
      </c>
    </row>
    <row r="48" spans="1:17" ht="15.75">
      <c r="A48" s="416">
        <v>1</v>
      </c>
      <c r="B48" s="416" t="s">
        <v>561</v>
      </c>
      <c r="C48" s="416">
        <v>947</v>
      </c>
      <c r="D48" s="99" t="s">
        <v>402</v>
      </c>
      <c r="E48" s="98"/>
      <c r="F48" s="98"/>
      <c r="G48" s="98"/>
      <c r="H48" s="98"/>
      <c r="I48" s="98">
        <v>1</v>
      </c>
      <c r="J48" s="98">
        <v>5</v>
      </c>
      <c r="K48" s="98"/>
      <c r="L48" s="98"/>
      <c r="M48" s="98">
        <v>2</v>
      </c>
      <c r="N48" s="98"/>
      <c r="O48" s="98"/>
      <c r="P48" s="98">
        <v>8</v>
      </c>
      <c r="Q48" s="98" t="s">
        <v>586</v>
      </c>
    </row>
    <row r="49" spans="1:17" ht="15.75">
      <c r="A49" s="417"/>
      <c r="B49" s="417"/>
      <c r="C49" s="417"/>
      <c r="D49" s="99" t="s">
        <v>403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ht="15.75">
      <c r="A50" s="416"/>
      <c r="B50" s="416" t="s">
        <v>860</v>
      </c>
      <c r="C50" s="416">
        <v>8283</v>
      </c>
      <c r="D50" s="99" t="s">
        <v>402</v>
      </c>
      <c r="E50" s="98">
        <v>0</v>
      </c>
      <c r="F50" s="98">
        <v>0</v>
      </c>
      <c r="G50" s="98">
        <v>0</v>
      </c>
      <c r="H50" s="98">
        <v>0</v>
      </c>
      <c r="I50" s="98">
        <v>1</v>
      </c>
      <c r="J50" s="98">
        <v>5</v>
      </c>
      <c r="K50" s="98">
        <v>0</v>
      </c>
      <c r="L50" s="98">
        <v>0</v>
      </c>
      <c r="M50" s="98">
        <v>2</v>
      </c>
      <c r="N50" s="98">
        <v>0</v>
      </c>
      <c r="O50" s="98">
        <v>0</v>
      </c>
      <c r="P50" s="98">
        <v>8</v>
      </c>
      <c r="Q50" s="98">
        <v>0.09</v>
      </c>
    </row>
    <row r="51" spans="1:17" ht="15.75">
      <c r="A51" s="417"/>
      <c r="B51" s="417"/>
      <c r="C51" s="417"/>
      <c r="D51" s="99" t="s">
        <v>403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</row>
  </sheetData>
  <sheetProtection/>
  <mergeCells count="61">
    <mergeCell ref="A50:A51"/>
    <mergeCell ref="B50:B51"/>
    <mergeCell ref="C50:C51"/>
    <mergeCell ref="A39:A40"/>
    <mergeCell ref="B39:B40"/>
    <mergeCell ref="C39:C40"/>
    <mergeCell ref="A44:Q44"/>
    <mergeCell ref="A48:A49"/>
    <mergeCell ref="B48:B49"/>
    <mergeCell ref="C48:C49"/>
    <mergeCell ref="C31:C32"/>
    <mergeCell ref="A33:A34"/>
    <mergeCell ref="B33:B34"/>
    <mergeCell ref="C33:C34"/>
    <mergeCell ref="A37:A38"/>
    <mergeCell ref="B37:B38"/>
    <mergeCell ref="C37:C38"/>
    <mergeCell ref="A27:A28"/>
    <mergeCell ref="B27:B28"/>
    <mergeCell ref="A29:A30"/>
    <mergeCell ref="B29:B30"/>
    <mergeCell ref="C29:C30"/>
    <mergeCell ref="A41:A42"/>
    <mergeCell ref="B41:B42"/>
    <mergeCell ref="C41:C42"/>
    <mergeCell ref="A31:A32"/>
    <mergeCell ref="B31:B32"/>
    <mergeCell ref="A23:A24"/>
    <mergeCell ref="B23:B24"/>
    <mergeCell ref="C23:C24"/>
    <mergeCell ref="B35:B36"/>
    <mergeCell ref="A35:A36"/>
    <mergeCell ref="C35:C36"/>
    <mergeCell ref="A25:A26"/>
    <mergeCell ref="B25:B26"/>
    <mergeCell ref="C25:C26"/>
    <mergeCell ref="C27:C28"/>
    <mergeCell ref="A5:Q5"/>
    <mergeCell ref="B2:H2"/>
    <mergeCell ref="L2:Q2"/>
    <mergeCell ref="C9:C10"/>
    <mergeCell ref="B9:B10"/>
    <mergeCell ref="A9:A10"/>
    <mergeCell ref="B11:B12"/>
    <mergeCell ref="C11:C12"/>
    <mergeCell ref="A11:A12"/>
    <mergeCell ref="B13:B14"/>
    <mergeCell ref="A13:A14"/>
    <mergeCell ref="C13:C14"/>
    <mergeCell ref="A15:A16"/>
    <mergeCell ref="B15:B16"/>
    <mergeCell ref="C15:C16"/>
    <mergeCell ref="A17:A18"/>
    <mergeCell ref="B17:B18"/>
    <mergeCell ref="C17:C18"/>
    <mergeCell ref="A19:A20"/>
    <mergeCell ref="C19:C20"/>
    <mergeCell ref="B19:B20"/>
    <mergeCell ref="A21:A22"/>
    <mergeCell ref="B21:B22"/>
    <mergeCell ref="C21:C22"/>
  </mergeCells>
  <printOptions/>
  <pageMargins left="0.35" right="0.32" top="0.25" bottom="0.23" header="0.2" footer="0.19"/>
  <pageSetup horizontalDpi="600" verticalDpi="600" orientation="landscape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</sheetPr>
  <dimension ref="A1:S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43" customWidth="1"/>
    <col min="2" max="2" width="21.625" style="42" customWidth="1"/>
    <col min="3" max="4" width="7.75390625" style="43" customWidth="1"/>
    <col min="5" max="16" width="7.25390625" style="43" customWidth="1"/>
    <col min="17" max="17" width="7.75390625" style="43" customWidth="1"/>
    <col min="18" max="18" width="7.375" style="43" customWidth="1"/>
    <col min="19" max="19" width="5.75390625" style="43" customWidth="1"/>
    <col min="20" max="16384" width="9.125" style="43" customWidth="1"/>
  </cols>
  <sheetData>
    <row r="1" spans="1:19" s="73" customFormat="1" ht="11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8:19" ht="15.75">
      <c r="R2" s="418" t="s">
        <v>257</v>
      </c>
      <c r="S2" s="418"/>
    </row>
    <row r="3" spans="1:19" ht="18.75">
      <c r="A3" s="419" t="s">
        <v>258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</row>
    <row r="5" spans="1:19" s="288" customFormat="1" ht="67.5" customHeight="1">
      <c r="A5" s="106" t="s">
        <v>0</v>
      </c>
      <c r="B5" s="106" t="s">
        <v>18</v>
      </c>
      <c r="C5" s="106" t="s">
        <v>259</v>
      </c>
      <c r="D5" s="106" t="s">
        <v>1100</v>
      </c>
      <c r="E5" s="106" t="s">
        <v>260</v>
      </c>
      <c r="F5" s="106" t="s">
        <v>261</v>
      </c>
      <c r="G5" s="106" t="s">
        <v>262</v>
      </c>
      <c r="H5" s="106" t="s">
        <v>263</v>
      </c>
      <c r="I5" s="106" t="s">
        <v>264</v>
      </c>
      <c r="J5" s="106" t="s">
        <v>265</v>
      </c>
      <c r="K5" s="106" t="s">
        <v>266</v>
      </c>
      <c r="L5" s="106" t="s">
        <v>267</v>
      </c>
      <c r="M5" s="106" t="s">
        <v>268</v>
      </c>
      <c r="N5" s="106" t="s">
        <v>269</v>
      </c>
      <c r="O5" s="106" t="s">
        <v>270</v>
      </c>
      <c r="P5" s="106" t="s">
        <v>271</v>
      </c>
      <c r="Q5" s="106" t="s">
        <v>129</v>
      </c>
      <c r="R5" s="106" t="s">
        <v>4</v>
      </c>
      <c r="S5" s="106" t="s">
        <v>272</v>
      </c>
    </row>
    <row r="6" spans="1:19" s="288" customFormat="1" ht="12.75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  <c r="N6" s="106">
        <v>14</v>
      </c>
      <c r="O6" s="106">
        <v>15</v>
      </c>
      <c r="P6" s="106">
        <v>16</v>
      </c>
      <c r="Q6" s="106">
        <v>17</v>
      </c>
      <c r="R6" s="106">
        <v>18</v>
      </c>
      <c r="S6" s="106">
        <v>19</v>
      </c>
    </row>
    <row r="7" spans="1:19" s="288" customFormat="1" ht="29.25" customHeight="1">
      <c r="A7" s="106"/>
      <c r="B7" s="106" t="s">
        <v>860</v>
      </c>
      <c r="C7" s="106">
        <v>58</v>
      </c>
      <c r="D7" s="106">
        <v>7476</v>
      </c>
      <c r="E7" s="106">
        <v>7150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>
        <v>7150</v>
      </c>
      <c r="S7" s="106">
        <v>95.6</v>
      </c>
    </row>
  </sheetData>
  <sheetProtection/>
  <mergeCells count="2">
    <mergeCell ref="R2:S2"/>
    <mergeCell ref="A3:S3"/>
  </mergeCells>
  <printOptions/>
  <pageMargins left="0.2" right="0.24" top="0.75" bottom="0.75" header="0.3" footer="0.3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M21" sqref="M21"/>
    </sheetView>
  </sheetViews>
  <sheetFormatPr defaultColWidth="10.75390625" defaultRowHeight="12.75"/>
  <cols>
    <col min="1" max="1" width="6.875" style="65" customWidth="1"/>
    <col min="2" max="2" width="26.75390625" style="64" customWidth="1"/>
    <col min="3" max="3" width="21.75390625" style="65" customWidth="1"/>
    <col min="4" max="4" width="13.25390625" style="65" customWidth="1"/>
    <col min="5" max="16384" width="10.75390625" style="65" customWidth="1"/>
  </cols>
  <sheetData>
    <row r="1" spans="1:11" s="62" customFormat="1" ht="11.25">
      <c r="A1" s="7"/>
      <c r="B1" s="7" t="s">
        <v>15</v>
      </c>
      <c r="C1" s="7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</row>
    <row r="2" spans="1:11" ht="15.75">
      <c r="A2" s="63" t="s">
        <v>15</v>
      </c>
      <c r="B2" s="64" t="s">
        <v>15</v>
      </c>
      <c r="C2" s="63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397" t="s">
        <v>273</v>
      </c>
      <c r="K2" s="397"/>
    </row>
    <row r="3" spans="1:11" ht="18.75">
      <c r="A3" s="394" t="s">
        <v>353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5.75">
      <c r="A4" s="66" t="s">
        <v>1</v>
      </c>
      <c r="B4" s="67" t="s">
        <v>15</v>
      </c>
      <c r="C4" s="66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</row>
    <row r="5" spans="1:11" s="68" customFormat="1" ht="38.25">
      <c r="A5" s="11" t="s">
        <v>0</v>
      </c>
      <c r="B5" s="11" t="s">
        <v>36</v>
      </c>
      <c r="C5" s="11" t="s">
        <v>274</v>
      </c>
      <c r="D5" s="11" t="s">
        <v>275</v>
      </c>
      <c r="E5" s="11" t="s">
        <v>276</v>
      </c>
      <c r="F5" s="11" t="s">
        <v>277</v>
      </c>
      <c r="G5" s="11" t="s">
        <v>278</v>
      </c>
      <c r="H5" s="11" t="s">
        <v>279</v>
      </c>
      <c r="I5" s="11" t="s">
        <v>280</v>
      </c>
      <c r="J5" s="11" t="s">
        <v>281</v>
      </c>
      <c r="K5" s="11" t="s">
        <v>282</v>
      </c>
    </row>
    <row r="6" spans="1:11" s="62" customFormat="1" ht="11.25">
      <c r="A6" s="12" t="s">
        <v>196</v>
      </c>
      <c r="B6" s="12" t="s">
        <v>16</v>
      </c>
      <c r="C6" s="12" t="s">
        <v>197</v>
      </c>
      <c r="D6" s="12" t="s">
        <v>198</v>
      </c>
      <c r="E6" s="12" t="s">
        <v>199</v>
      </c>
      <c r="F6" s="12" t="s">
        <v>200</v>
      </c>
      <c r="G6" s="12" t="s">
        <v>201</v>
      </c>
      <c r="H6" s="12" t="s">
        <v>202</v>
      </c>
      <c r="I6" s="12" t="s">
        <v>203</v>
      </c>
      <c r="J6" s="12" t="s">
        <v>204</v>
      </c>
      <c r="K6" s="12" t="s">
        <v>205</v>
      </c>
    </row>
    <row r="7" spans="1:11" ht="15.75">
      <c r="A7" s="104" t="s">
        <v>209</v>
      </c>
      <c r="B7" s="117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68" customFormat="1" ht="12.75">
      <c r="A8" s="11" t="s">
        <v>283</v>
      </c>
      <c r="B8" s="13" t="s">
        <v>15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</row>
    <row r="9" spans="1:11" s="68" customFormat="1" ht="12.75">
      <c r="A9" s="11" t="s">
        <v>284</v>
      </c>
      <c r="B9" s="13" t="s">
        <v>15</v>
      </c>
      <c r="C9" s="11" t="s">
        <v>25</v>
      </c>
      <c r="D9" s="11" t="s">
        <v>25</v>
      </c>
      <c r="E9" s="11" t="s">
        <v>25</v>
      </c>
      <c r="F9" s="11" t="s">
        <v>25</v>
      </c>
      <c r="G9" s="11" t="s">
        <v>25</v>
      </c>
      <c r="H9" s="11" t="s">
        <v>25</v>
      </c>
      <c r="I9" s="11" t="s">
        <v>25</v>
      </c>
      <c r="J9" s="11" t="s">
        <v>25</v>
      </c>
      <c r="K9" s="11" t="s">
        <v>25</v>
      </c>
    </row>
    <row r="10" spans="1:11" s="68" customFormat="1" ht="12.75">
      <c r="A10" s="11" t="s">
        <v>285</v>
      </c>
      <c r="B10" s="13" t="s">
        <v>15</v>
      </c>
      <c r="C10" s="11" t="s">
        <v>25</v>
      </c>
      <c r="D10" s="11" t="s">
        <v>25</v>
      </c>
      <c r="E10" s="11" t="s">
        <v>25</v>
      </c>
      <c r="F10" s="11" t="s">
        <v>25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</row>
    <row r="11" spans="1:11" s="68" customFormat="1" ht="12.75">
      <c r="A11" s="11" t="s">
        <v>286</v>
      </c>
      <c r="B11" s="13" t="s">
        <v>15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s">
        <v>25</v>
      </c>
      <c r="J11" s="11" t="s">
        <v>25</v>
      </c>
      <c r="K11" s="11" t="s">
        <v>25</v>
      </c>
    </row>
    <row r="12" spans="1:11" s="68" customFormat="1" ht="12.75">
      <c r="A12" s="11" t="s">
        <v>287</v>
      </c>
      <c r="B12" s="13" t="s">
        <v>15</v>
      </c>
      <c r="C12" s="11" t="s">
        <v>25</v>
      </c>
      <c r="D12" s="11" t="s">
        <v>25</v>
      </c>
      <c r="E12" s="11" t="s">
        <v>25</v>
      </c>
      <c r="F12" s="11" t="s">
        <v>25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</row>
    <row r="13" spans="1:11" s="68" customFormat="1" ht="12.75">
      <c r="A13" s="11" t="s">
        <v>288</v>
      </c>
      <c r="B13" s="13" t="s">
        <v>15</v>
      </c>
      <c r="C13" s="11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</row>
    <row r="14" spans="1:11" s="68" customFormat="1" ht="12.75">
      <c r="A14" s="11" t="s">
        <v>289</v>
      </c>
      <c r="B14" s="13" t="s">
        <v>15</v>
      </c>
      <c r="C14" s="11" t="s">
        <v>25</v>
      </c>
      <c r="D14" s="11" t="s">
        <v>25</v>
      </c>
      <c r="E14" s="11" t="s">
        <v>25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</row>
    <row r="15" spans="1:11" s="68" customFormat="1" ht="12.75">
      <c r="A15" s="11" t="s">
        <v>290</v>
      </c>
      <c r="B15" s="13" t="s">
        <v>15</v>
      </c>
      <c r="C15" s="11" t="s">
        <v>25</v>
      </c>
      <c r="D15" s="11" t="s">
        <v>25</v>
      </c>
      <c r="E15" s="11" t="s">
        <v>25</v>
      </c>
      <c r="F15" s="11" t="s">
        <v>25</v>
      </c>
      <c r="G15" s="11" t="s">
        <v>25</v>
      </c>
      <c r="H15" s="11" t="s">
        <v>25</v>
      </c>
      <c r="I15" s="11" t="s">
        <v>25</v>
      </c>
      <c r="J15" s="11" t="s">
        <v>25</v>
      </c>
      <c r="K15" s="11" t="s">
        <v>25</v>
      </c>
    </row>
    <row r="16" spans="1:11" s="68" customFormat="1" ht="12.75">
      <c r="A16" s="11" t="s">
        <v>204</v>
      </c>
      <c r="B16" s="13" t="s">
        <v>15</v>
      </c>
      <c r="C16" s="11" t="s">
        <v>25</v>
      </c>
      <c r="D16" s="11" t="s">
        <v>25</v>
      </c>
      <c r="E16" s="11" t="s">
        <v>25</v>
      </c>
      <c r="F16" s="11" t="s">
        <v>25</v>
      </c>
      <c r="G16" s="11" t="s">
        <v>25</v>
      </c>
      <c r="H16" s="11" t="s">
        <v>25</v>
      </c>
      <c r="I16" s="11" t="s">
        <v>25</v>
      </c>
      <c r="J16" s="11" t="s">
        <v>25</v>
      </c>
      <c r="K16" s="11" t="s">
        <v>25</v>
      </c>
    </row>
    <row r="17" spans="1:11" s="68" customFormat="1" ht="12.75">
      <c r="A17" s="11" t="s">
        <v>205</v>
      </c>
      <c r="B17" s="13" t="s">
        <v>15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s">
        <v>25</v>
      </c>
      <c r="J17" s="11" t="s">
        <v>25</v>
      </c>
      <c r="K17" s="11" t="s">
        <v>25</v>
      </c>
    </row>
    <row r="18" spans="1:11" s="68" customFormat="1" ht="12.75">
      <c r="A18" s="11" t="s">
        <v>206</v>
      </c>
      <c r="B18" s="13" t="s">
        <v>15</v>
      </c>
      <c r="C18" s="11" t="s">
        <v>25</v>
      </c>
      <c r="D18" s="11" t="s">
        <v>25</v>
      </c>
      <c r="E18" s="11" t="s">
        <v>25</v>
      </c>
      <c r="F18" s="11" t="s">
        <v>25</v>
      </c>
      <c r="G18" s="11" t="s">
        <v>25</v>
      </c>
      <c r="H18" s="11" t="s">
        <v>25</v>
      </c>
      <c r="I18" s="11" t="s">
        <v>25</v>
      </c>
      <c r="J18" s="11" t="s">
        <v>25</v>
      </c>
      <c r="K18" s="11" t="s">
        <v>25</v>
      </c>
    </row>
    <row r="19" spans="1:11" s="68" customFormat="1" ht="12.75">
      <c r="A19" s="11" t="s">
        <v>207</v>
      </c>
      <c r="B19" s="13" t="s">
        <v>15</v>
      </c>
      <c r="C19" s="11" t="s">
        <v>25</v>
      </c>
      <c r="D19" s="11" t="s">
        <v>25</v>
      </c>
      <c r="E19" s="11" t="s">
        <v>25</v>
      </c>
      <c r="F19" s="11" t="s">
        <v>25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</row>
    <row r="20" spans="1:11" s="68" customFormat="1" ht="12.75">
      <c r="A20" s="11" t="s">
        <v>208</v>
      </c>
      <c r="B20" s="13" t="s">
        <v>15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</row>
    <row r="21" spans="1:11" s="68" customFormat="1" ht="12.75">
      <c r="A21" s="11" t="s">
        <v>291</v>
      </c>
      <c r="B21" s="13" t="s">
        <v>15</v>
      </c>
      <c r="C21" s="11" t="s">
        <v>25</v>
      </c>
      <c r="D21" s="11" t="s">
        <v>25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s">
        <v>25</v>
      </c>
      <c r="J21" s="11" t="s">
        <v>25</v>
      </c>
      <c r="K21" s="11" t="s">
        <v>25</v>
      </c>
    </row>
    <row r="22" spans="1:11" s="68" customFormat="1" ht="12.75">
      <c r="A22" s="11" t="s">
        <v>292</v>
      </c>
      <c r="B22" s="13" t="s">
        <v>15</v>
      </c>
      <c r="C22" s="11" t="s">
        <v>25</v>
      </c>
      <c r="D22" s="11" t="s">
        <v>25</v>
      </c>
      <c r="E22" s="11" t="s">
        <v>25</v>
      </c>
      <c r="F22" s="11" t="s">
        <v>25</v>
      </c>
      <c r="G22" s="11" t="s">
        <v>25</v>
      </c>
      <c r="H22" s="11" t="s">
        <v>25</v>
      </c>
      <c r="I22" s="11" t="s">
        <v>25</v>
      </c>
      <c r="J22" s="11" t="s">
        <v>25</v>
      </c>
      <c r="K22" s="11" t="s">
        <v>25</v>
      </c>
    </row>
    <row r="23" spans="1:11" s="68" customFormat="1" ht="12.75">
      <c r="A23" s="11" t="s">
        <v>293</v>
      </c>
      <c r="B23" s="13" t="s">
        <v>15</v>
      </c>
      <c r="C23" s="11" t="s">
        <v>25</v>
      </c>
      <c r="D23" s="11" t="s">
        <v>25</v>
      </c>
      <c r="E23" s="11" t="s">
        <v>25</v>
      </c>
      <c r="F23" s="11" t="s">
        <v>25</v>
      </c>
      <c r="G23" s="11" t="s">
        <v>25</v>
      </c>
      <c r="H23" s="11" t="s">
        <v>25</v>
      </c>
      <c r="I23" s="11" t="s">
        <v>25</v>
      </c>
      <c r="J23" s="11" t="s">
        <v>25</v>
      </c>
      <c r="K23" s="11" t="s">
        <v>25</v>
      </c>
    </row>
    <row r="24" spans="1:11" s="68" customFormat="1" ht="12.75">
      <c r="A24" s="11" t="s">
        <v>294</v>
      </c>
      <c r="B24" s="13" t="s">
        <v>15</v>
      </c>
      <c r="C24" s="11" t="s">
        <v>25</v>
      </c>
      <c r="D24" s="11" t="s">
        <v>25</v>
      </c>
      <c r="E24" s="11" t="s">
        <v>25</v>
      </c>
      <c r="F24" s="11" t="s">
        <v>25</v>
      </c>
      <c r="G24" s="11" t="s">
        <v>25</v>
      </c>
      <c r="H24" s="11" t="s">
        <v>25</v>
      </c>
      <c r="I24" s="11" t="s">
        <v>25</v>
      </c>
      <c r="J24" s="11" t="s">
        <v>25</v>
      </c>
      <c r="K24" s="11" t="s">
        <v>25</v>
      </c>
    </row>
    <row r="25" spans="1:11" s="68" customFormat="1" ht="12.75">
      <c r="A25" s="11" t="s">
        <v>295</v>
      </c>
      <c r="B25" s="13" t="s">
        <v>15</v>
      </c>
      <c r="C25" s="11" t="s">
        <v>25</v>
      </c>
      <c r="D25" s="11" t="s">
        <v>25</v>
      </c>
      <c r="E25" s="11" t="s">
        <v>25</v>
      </c>
      <c r="F25" s="11" t="s">
        <v>25</v>
      </c>
      <c r="G25" s="11" t="s">
        <v>25</v>
      </c>
      <c r="H25" s="11" t="s">
        <v>25</v>
      </c>
      <c r="I25" s="11" t="s">
        <v>25</v>
      </c>
      <c r="J25" s="11" t="s">
        <v>25</v>
      </c>
      <c r="K25" s="11" t="s">
        <v>25</v>
      </c>
    </row>
    <row r="26" spans="1:11" s="68" customFormat="1" ht="12.75">
      <c r="A26" s="11" t="s">
        <v>296</v>
      </c>
      <c r="B26" s="13" t="s">
        <v>15</v>
      </c>
      <c r="C26" s="11" t="s">
        <v>25</v>
      </c>
      <c r="D26" s="11" t="s">
        <v>25</v>
      </c>
      <c r="E26" s="11" t="s">
        <v>25</v>
      </c>
      <c r="F26" s="11" t="s">
        <v>25</v>
      </c>
      <c r="G26" s="11" t="s">
        <v>25</v>
      </c>
      <c r="H26" s="11" t="s">
        <v>25</v>
      </c>
      <c r="I26" s="11" t="s">
        <v>25</v>
      </c>
      <c r="J26" s="11" t="s">
        <v>25</v>
      </c>
      <c r="K26" s="11" t="s">
        <v>25</v>
      </c>
    </row>
    <row r="27" spans="1:11" s="68" customFormat="1" ht="12.75">
      <c r="A27" s="74"/>
      <c r="B27" s="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5.75">
      <c r="A28" s="75"/>
      <c r="B28" s="67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5.75">
      <c r="A29" s="75"/>
      <c r="B29" s="67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5.75">
      <c r="A30" s="75"/>
      <c r="B30" s="67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5.75">
      <c r="A31" s="75"/>
      <c r="B31" s="67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5.75">
      <c r="A32" s="75"/>
      <c r="B32" s="67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5.75">
      <c r="A33" s="75"/>
      <c r="B33" s="67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5.75">
      <c r="A34" s="75"/>
      <c r="B34" s="67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5.75">
      <c r="A35" s="75"/>
      <c r="B35" s="67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5.75">
      <c r="A36" s="75"/>
      <c r="B36" s="67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5.75">
      <c r="A37" s="75"/>
      <c r="B37" s="67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5.75">
      <c r="A38" s="75"/>
      <c r="B38" s="67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5.75">
      <c r="A39" s="75"/>
      <c r="B39" s="67"/>
      <c r="C39" s="75"/>
      <c r="D39" s="75"/>
      <c r="E39" s="75"/>
      <c r="F39" s="75"/>
      <c r="G39" s="75"/>
      <c r="H39" s="75"/>
      <c r="I39" s="75"/>
      <c r="J39" s="75"/>
      <c r="K39" s="75"/>
    </row>
  </sheetData>
  <sheetProtection/>
  <mergeCells count="2">
    <mergeCell ref="J2:K2"/>
    <mergeCell ref="A3:K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9" sqref="B9"/>
    </sheetView>
  </sheetViews>
  <sheetFormatPr defaultColWidth="10.75390625" defaultRowHeight="12.75"/>
  <cols>
    <col min="1" max="1" width="7.25390625" style="17" customWidth="1"/>
    <col min="2" max="2" width="33.875" style="16" customWidth="1"/>
    <col min="3" max="3" width="14.25390625" style="17" customWidth="1"/>
    <col min="4" max="4" width="14.125" style="17" customWidth="1"/>
    <col min="5" max="5" width="13.875" style="17" customWidth="1"/>
    <col min="6" max="16384" width="10.75390625" style="17" customWidth="1"/>
  </cols>
  <sheetData>
    <row r="1" spans="1:5" s="8" customFormat="1" ht="11.25">
      <c r="A1" s="6"/>
      <c r="B1" s="6"/>
      <c r="C1" s="6"/>
      <c r="D1" s="6"/>
      <c r="E1" s="6"/>
    </row>
    <row r="2" spans="1:5" ht="15.75">
      <c r="A2" s="15"/>
      <c r="C2" s="15"/>
      <c r="D2" s="321" t="s">
        <v>30</v>
      </c>
      <c r="E2" s="321"/>
    </row>
    <row r="3" spans="1:5" ht="18.75">
      <c r="A3" s="322" t="s">
        <v>31</v>
      </c>
      <c r="B3" s="323"/>
      <c r="C3" s="323"/>
      <c r="D3" s="323"/>
      <c r="E3" s="323"/>
    </row>
    <row r="4" spans="1:5" ht="15.75">
      <c r="A4" s="18" t="s">
        <v>1</v>
      </c>
      <c r="B4" s="19"/>
      <c r="C4" s="18"/>
      <c r="D4" s="18"/>
      <c r="E4" s="18"/>
    </row>
    <row r="5" s="1" customFormat="1" ht="12.75">
      <c r="B5" s="23"/>
    </row>
    <row r="7" spans="1:12" ht="15.75">
      <c r="A7" s="324" t="s">
        <v>0</v>
      </c>
      <c r="B7" s="324" t="s">
        <v>347</v>
      </c>
      <c r="C7" s="324" t="s">
        <v>22</v>
      </c>
      <c r="D7" s="325" t="s">
        <v>23</v>
      </c>
      <c r="E7" s="326"/>
      <c r="F7" s="326"/>
      <c r="G7" s="326"/>
      <c r="H7" s="326"/>
      <c r="I7" s="326"/>
      <c r="J7" s="326"/>
      <c r="K7" s="326"/>
      <c r="L7" s="327"/>
    </row>
    <row r="8" spans="1:12" ht="15.75">
      <c r="A8" s="324"/>
      <c r="B8" s="324"/>
      <c r="C8" s="324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</row>
    <row r="9" spans="1:12" ht="15.75">
      <c r="A9" s="10">
        <v>1</v>
      </c>
      <c r="B9" s="22" t="s">
        <v>345</v>
      </c>
      <c r="C9" s="14"/>
      <c r="D9" s="14"/>
      <c r="E9" s="14"/>
      <c r="F9" s="10"/>
      <c r="G9" s="10"/>
      <c r="H9" s="10"/>
      <c r="I9" s="10"/>
      <c r="J9" s="10"/>
      <c r="K9" s="10"/>
      <c r="L9" s="10"/>
    </row>
    <row r="10" spans="1:12" ht="15.75">
      <c r="A10" s="10"/>
      <c r="B10" s="22"/>
      <c r="C10" s="14"/>
      <c r="D10" s="14"/>
      <c r="E10" s="14"/>
      <c r="F10" s="10"/>
      <c r="G10" s="10"/>
      <c r="H10" s="10"/>
      <c r="I10" s="10"/>
      <c r="J10" s="10"/>
      <c r="K10" s="10"/>
      <c r="L10" s="10"/>
    </row>
    <row r="11" spans="1:12" ht="15.75">
      <c r="A11" s="10"/>
      <c r="B11" s="22" t="s">
        <v>17</v>
      </c>
      <c r="C11" s="14"/>
      <c r="D11" s="14"/>
      <c r="E11" s="14"/>
      <c r="F11" s="10"/>
      <c r="G11" s="10"/>
      <c r="H11" s="10"/>
      <c r="I11" s="10"/>
      <c r="J11" s="10"/>
      <c r="K11" s="10"/>
      <c r="L11" s="10"/>
    </row>
    <row r="12" spans="1:12" ht="15.75">
      <c r="A12" s="1"/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</row>
    <row r="14" spans="2:3" ht="31.5">
      <c r="B14" s="40" t="s">
        <v>24</v>
      </c>
      <c r="C14" s="17" t="s">
        <v>25</v>
      </c>
    </row>
  </sheetData>
  <sheetProtection/>
  <mergeCells count="6">
    <mergeCell ref="D2:E2"/>
    <mergeCell ref="A3:E3"/>
    <mergeCell ref="A7:A8"/>
    <mergeCell ref="B7:B8"/>
    <mergeCell ref="C7:C8"/>
    <mergeCell ref="D7:L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K3"/>
    </sheetView>
  </sheetViews>
  <sheetFormatPr defaultColWidth="10.75390625" defaultRowHeight="12.75"/>
  <cols>
    <col min="1" max="1" width="6.875" style="65" customWidth="1"/>
    <col min="2" max="2" width="26.75390625" style="64" customWidth="1"/>
    <col min="3" max="3" width="21.75390625" style="64" customWidth="1"/>
    <col min="4" max="4" width="13.25390625" style="65" customWidth="1"/>
    <col min="5" max="5" width="18.375" style="65" customWidth="1"/>
    <col min="6" max="16384" width="10.75390625" style="65" customWidth="1"/>
  </cols>
  <sheetData>
    <row r="1" spans="1:11" s="62" customFormat="1" ht="3" customHeight="1">
      <c r="A1" s="7"/>
      <c r="B1" s="7" t="s">
        <v>15</v>
      </c>
      <c r="C1" s="275" t="s">
        <v>15</v>
      </c>
      <c r="D1" s="7" t="s">
        <v>15</v>
      </c>
      <c r="E1" s="7" t="s">
        <v>15</v>
      </c>
      <c r="F1" s="7" t="s">
        <v>15</v>
      </c>
      <c r="G1" s="7" t="s">
        <v>15</v>
      </c>
      <c r="H1" s="7" t="s">
        <v>15</v>
      </c>
      <c r="I1" s="7" t="s">
        <v>15</v>
      </c>
      <c r="J1" s="7" t="s">
        <v>15</v>
      </c>
      <c r="K1" s="7" t="s">
        <v>15</v>
      </c>
    </row>
    <row r="2" spans="1:11" ht="15.75">
      <c r="A2" s="63" t="s">
        <v>15</v>
      </c>
      <c r="B2" s="64" t="s">
        <v>15</v>
      </c>
      <c r="C2" s="64" t="s">
        <v>15</v>
      </c>
      <c r="D2" s="63" t="s">
        <v>15</v>
      </c>
      <c r="E2" s="63" t="s">
        <v>15</v>
      </c>
      <c r="F2" s="63" t="s">
        <v>15</v>
      </c>
      <c r="G2" s="63" t="s">
        <v>15</v>
      </c>
      <c r="H2" s="63" t="s">
        <v>15</v>
      </c>
      <c r="I2" s="63" t="s">
        <v>15</v>
      </c>
      <c r="J2" s="397" t="s">
        <v>297</v>
      </c>
      <c r="K2" s="397"/>
    </row>
    <row r="3" spans="1:11" ht="18.75">
      <c r="A3" s="394" t="s">
        <v>298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5.75">
      <c r="A4" s="66" t="s">
        <v>1</v>
      </c>
      <c r="B4" s="67" t="s">
        <v>15</v>
      </c>
      <c r="C4" s="67" t="s">
        <v>15</v>
      </c>
      <c r="D4" s="66" t="s">
        <v>15</v>
      </c>
      <c r="E4" s="66" t="s">
        <v>15</v>
      </c>
      <c r="F4" s="66" t="s">
        <v>15</v>
      </c>
      <c r="G4" s="66" t="s">
        <v>15</v>
      </c>
      <c r="H4" s="66" t="s">
        <v>15</v>
      </c>
      <c r="I4" s="66" t="s">
        <v>15</v>
      </c>
      <c r="J4" s="66" t="s">
        <v>15</v>
      </c>
      <c r="K4" s="66" t="s">
        <v>15</v>
      </c>
    </row>
    <row r="5" spans="1:11" s="68" customFormat="1" ht="38.25">
      <c r="A5" s="11" t="s">
        <v>0</v>
      </c>
      <c r="B5" s="11" t="s">
        <v>365</v>
      </c>
      <c r="C5" s="13" t="s">
        <v>274</v>
      </c>
      <c r="D5" s="11" t="s">
        <v>275</v>
      </c>
      <c r="E5" s="11" t="s">
        <v>276</v>
      </c>
      <c r="F5" s="11" t="s">
        <v>277</v>
      </c>
      <c r="G5" s="11" t="s">
        <v>299</v>
      </c>
      <c r="H5" s="11" t="s">
        <v>279</v>
      </c>
      <c r="I5" s="11" t="s">
        <v>300</v>
      </c>
      <c r="J5" s="11" t="s">
        <v>301</v>
      </c>
      <c r="K5" s="11" t="s">
        <v>282</v>
      </c>
    </row>
    <row r="6" spans="1:11" s="62" customFormat="1" ht="12.75">
      <c r="A6" s="11" t="s">
        <v>196</v>
      </c>
      <c r="B6" s="11" t="s">
        <v>16</v>
      </c>
      <c r="C6" s="13" t="s">
        <v>197</v>
      </c>
      <c r="D6" s="11" t="s">
        <v>198</v>
      </c>
      <c r="E6" s="11" t="s">
        <v>199</v>
      </c>
      <c r="F6" s="11" t="s">
        <v>200</v>
      </c>
      <c r="G6" s="11" t="s">
        <v>201</v>
      </c>
      <c r="H6" s="11" t="s">
        <v>202</v>
      </c>
      <c r="I6" s="11" t="s">
        <v>203</v>
      </c>
      <c r="J6" s="11" t="s">
        <v>204</v>
      </c>
      <c r="K6" s="11" t="s">
        <v>205</v>
      </c>
    </row>
    <row r="7" spans="1:11" s="68" customFormat="1" ht="25.5">
      <c r="A7" s="276" t="s">
        <v>196</v>
      </c>
      <c r="B7" s="32" t="s">
        <v>408</v>
      </c>
      <c r="C7" s="32" t="s">
        <v>417</v>
      </c>
      <c r="D7" s="276" t="s">
        <v>412</v>
      </c>
      <c r="E7" s="276" t="s">
        <v>418</v>
      </c>
      <c r="F7" s="276" t="s">
        <v>206</v>
      </c>
      <c r="G7" s="276" t="s">
        <v>199</v>
      </c>
      <c r="H7" s="276" t="s">
        <v>414</v>
      </c>
      <c r="I7" s="276" t="s">
        <v>199</v>
      </c>
      <c r="J7" s="276" t="s">
        <v>419</v>
      </c>
      <c r="K7" s="276" t="s">
        <v>471</v>
      </c>
    </row>
    <row r="8" spans="1:11" s="68" customFormat="1" ht="25.5">
      <c r="A8" s="276" t="s">
        <v>16</v>
      </c>
      <c r="B8" s="32" t="s">
        <v>1082</v>
      </c>
      <c r="C8" s="32" t="s">
        <v>420</v>
      </c>
      <c r="D8" s="276" t="s">
        <v>412</v>
      </c>
      <c r="E8" s="276" t="s">
        <v>418</v>
      </c>
      <c r="F8" s="276" t="s">
        <v>421</v>
      </c>
      <c r="G8" s="276" t="s">
        <v>422</v>
      </c>
      <c r="H8" s="276" t="s">
        <v>423</v>
      </c>
      <c r="I8" s="276" t="s">
        <v>424</v>
      </c>
      <c r="J8" s="276" t="s">
        <v>425</v>
      </c>
      <c r="K8" s="276" t="s">
        <v>471</v>
      </c>
    </row>
    <row r="9" spans="1:11" s="68" customFormat="1" ht="25.5">
      <c r="A9" s="276" t="s">
        <v>197</v>
      </c>
      <c r="B9" s="32" t="s">
        <v>434</v>
      </c>
      <c r="C9" s="32" t="s">
        <v>437</v>
      </c>
      <c r="D9" s="276" t="s">
        <v>412</v>
      </c>
      <c r="E9" s="276" t="s">
        <v>468</v>
      </c>
      <c r="F9" s="276" t="s">
        <v>207</v>
      </c>
      <c r="G9" s="276" t="s">
        <v>199</v>
      </c>
      <c r="H9" s="276" t="s">
        <v>439</v>
      </c>
      <c r="I9" s="276" t="s">
        <v>199</v>
      </c>
      <c r="J9" s="276" t="s">
        <v>199</v>
      </c>
      <c r="K9" s="276" t="s">
        <v>471</v>
      </c>
    </row>
    <row r="10" spans="1:11" s="68" customFormat="1" ht="38.25">
      <c r="A10" s="276" t="s">
        <v>198</v>
      </c>
      <c r="B10" s="32" t="s">
        <v>1083</v>
      </c>
      <c r="C10" s="32" t="s">
        <v>440</v>
      </c>
      <c r="D10" s="276" t="s">
        <v>412</v>
      </c>
      <c r="E10" s="276" t="s">
        <v>441</v>
      </c>
      <c r="F10" s="276" t="s">
        <v>442</v>
      </c>
      <c r="G10" s="276" t="s">
        <v>199</v>
      </c>
      <c r="H10" s="276" t="s">
        <v>439</v>
      </c>
      <c r="I10" s="276" t="s">
        <v>199</v>
      </c>
      <c r="J10" s="276" t="s">
        <v>199</v>
      </c>
      <c r="K10" s="276" t="s">
        <v>471</v>
      </c>
    </row>
    <row r="11" spans="1:11" s="68" customFormat="1" ht="25.5">
      <c r="A11" s="276" t="s">
        <v>199</v>
      </c>
      <c r="B11" s="32" t="s">
        <v>457</v>
      </c>
      <c r="C11" s="32" t="s">
        <v>464</v>
      </c>
      <c r="D11" s="276" t="s">
        <v>412</v>
      </c>
      <c r="E11" s="276" t="s">
        <v>465</v>
      </c>
      <c r="F11" s="276" t="s">
        <v>466</v>
      </c>
      <c r="G11" s="276" t="s">
        <v>201</v>
      </c>
      <c r="H11" s="276" t="s">
        <v>414</v>
      </c>
      <c r="I11" s="276" t="s">
        <v>199</v>
      </c>
      <c r="J11" s="276" t="s">
        <v>419</v>
      </c>
      <c r="K11" s="276" t="s">
        <v>471</v>
      </c>
    </row>
    <row r="12" spans="1:11" s="68" customFormat="1" ht="12.75">
      <c r="A12" s="276" t="s">
        <v>200</v>
      </c>
      <c r="B12" s="32" t="s">
        <v>475</v>
      </c>
      <c r="C12" s="32" t="s">
        <v>490</v>
      </c>
      <c r="D12" s="276" t="s">
        <v>412</v>
      </c>
      <c r="E12" s="276" t="s">
        <v>491</v>
      </c>
      <c r="F12" s="276" t="s">
        <v>492</v>
      </c>
      <c r="G12" s="276" t="s">
        <v>471</v>
      </c>
      <c r="H12" s="276"/>
      <c r="I12" s="276" t="s">
        <v>16</v>
      </c>
      <c r="J12" s="276" t="s">
        <v>493</v>
      </c>
      <c r="K12" s="276" t="s">
        <v>471</v>
      </c>
    </row>
    <row r="13" spans="1:11" s="68" customFormat="1" ht="12.75">
      <c r="A13" s="276" t="s">
        <v>201</v>
      </c>
      <c r="B13" s="32" t="s">
        <v>494</v>
      </c>
      <c r="C13" s="32" t="s">
        <v>495</v>
      </c>
      <c r="D13" s="276" t="s">
        <v>412</v>
      </c>
      <c r="E13" s="276" t="s">
        <v>496</v>
      </c>
      <c r="F13" s="276" t="s">
        <v>449</v>
      </c>
      <c r="G13" s="276" t="s">
        <v>201</v>
      </c>
      <c r="H13" s="276" t="s">
        <v>414</v>
      </c>
      <c r="I13" s="276" t="s">
        <v>16</v>
      </c>
      <c r="J13" s="276" t="s">
        <v>497</v>
      </c>
      <c r="K13" s="276" t="s">
        <v>471</v>
      </c>
    </row>
    <row r="14" spans="1:11" s="68" customFormat="1" ht="38.25" customHeight="1">
      <c r="A14" s="276" t="s">
        <v>202</v>
      </c>
      <c r="B14" s="32" t="s">
        <v>1066</v>
      </c>
      <c r="C14" s="32" t="s">
        <v>510</v>
      </c>
      <c r="D14" s="276" t="s">
        <v>412</v>
      </c>
      <c r="E14" s="276" t="s">
        <v>511</v>
      </c>
      <c r="F14" s="276" t="s">
        <v>466</v>
      </c>
      <c r="G14" s="276" t="s">
        <v>512</v>
      </c>
      <c r="H14" s="276" t="s">
        <v>416</v>
      </c>
      <c r="I14" s="276" t="s">
        <v>512</v>
      </c>
      <c r="J14" s="276" t="s">
        <v>425</v>
      </c>
      <c r="K14" s="276" t="s">
        <v>471</v>
      </c>
    </row>
    <row r="15" spans="1:11" s="68" customFormat="1" ht="25.5">
      <c r="A15" s="276" t="s">
        <v>203</v>
      </c>
      <c r="B15" s="32" t="s">
        <v>514</v>
      </c>
      <c r="C15" s="32" t="s">
        <v>517</v>
      </c>
      <c r="D15" s="276" t="s">
        <v>412</v>
      </c>
      <c r="E15" s="276" t="s">
        <v>444</v>
      </c>
      <c r="F15" s="276" t="s">
        <v>518</v>
      </c>
      <c r="G15" s="276" t="s">
        <v>198</v>
      </c>
      <c r="H15" s="276" t="s">
        <v>414</v>
      </c>
      <c r="I15" s="276" t="s">
        <v>16</v>
      </c>
      <c r="J15" s="276" t="s">
        <v>493</v>
      </c>
      <c r="K15" s="276" t="s">
        <v>471</v>
      </c>
    </row>
    <row r="16" spans="1:11" s="68" customFormat="1" ht="12.75">
      <c r="A16" s="276" t="s">
        <v>204</v>
      </c>
      <c r="B16" s="32" t="s">
        <v>1084</v>
      </c>
      <c r="C16" s="32" t="s">
        <v>526</v>
      </c>
      <c r="D16" s="276" t="s">
        <v>412</v>
      </c>
      <c r="E16" s="276" t="s">
        <v>532</v>
      </c>
      <c r="F16" s="276" t="s">
        <v>533</v>
      </c>
      <c r="G16" s="276" t="s">
        <v>199</v>
      </c>
      <c r="H16" s="276" t="s">
        <v>414</v>
      </c>
      <c r="I16" s="276" t="s">
        <v>199</v>
      </c>
      <c r="J16" s="276" t="s">
        <v>419</v>
      </c>
      <c r="K16" s="276" t="s">
        <v>471</v>
      </c>
    </row>
    <row r="17" spans="1:11" s="68" customFormat="1" ht="25.5">
      <c r="A17" s="276" t="s">
        <v>205</v>
      </c>
      <c r="B17" s="32" t="s">
        <v>521</v>
      </c>
      <c r="C17" s="32" t="s">
        <v>523</v>
      </c>
      <c r="D17" s="276" t="s">
        <v>412</v>
      </c>
      <c r="E17" s="276" t="s">
        <v>530</v>
      </c>
      <c r="F17" s="276" t="s">
        <v>469</v>
      </c>
      <c r="G17" s="276" t="s">
        <v>201</v>
      </c>
      <c r="H17" s="276" t="s">
        <v>531</v>
      </c>
      <c r="I17" s="276" t="s">
        <v>199</v>
      </c>
      <c r="J17" s="276" t="s">
        <v>419</v>
      </c>
      <c r="K17" s="276" t="s">
        <v>471</v>
      </c>
    </row>
    <row r="18" spans="1:11" s="68" customFormat="1" ht="25.5">
      <c r="A18" s="276" t="s">
        <v>206</v>
      </c>
      <c r="B18" s="32" t="s">
        <v>536</v>
      </c>
      <c r="C18" s="32" t="s">
        <v>537</v>
      </c>
      <c r="D18" s="276" t="s">
        <v>412</v>
      </c>
      <c r="E18" s="276" t="s">
        <v>538</v>
      </c>
      <c r="F18" s="276" t="s">
        <v>449</v>
      </c>
      <c r="G18" s="276" t="s">
        <v>200</v>
      </c>
      <c r="H18" s="276" t="s">
        <v>531</v>
      </c>
      <c r="I18" s="276" t="s">
        <v>199</v>
      </c>
      <c r="J18" s="276" t="s">
        <v>419</v>
      </c>
      <c r="K18" s="276" t="s">
        <v>471</v>
      </c>
    </row>
    <row r="19" spans="1:11" s="68" customFormat="1" ht="38.25">
      <c r="A19" s="276" t="s">
        <v>207</v>
      </c>
      <c r="B19" s="32" t="s">
        <v>542</v>
      </c>
      <c r="C19" s="32" t="s">
        <v>543</v>
      </c>
      <c r="D19" s="276" t="s">
        <v>412</v>
      </c>
      <c r="E19" s="276" t="s">
        <v>545</v>
      </c>
      <c r="F19" s="276" t="s">
        <v>442</v>
      </c>
      <c r="G19" s="276" t="s">
        <v>199</v>
      </c>
      <c r="H19" s="276" t="s">
        <v>196</v>
      </c>
      <c r="I19" s="276" t="s">
        <v>197</v>
      </c>
      <c r="J19" s="276" t="s">
        <v>546</v>
      </c>
      <c r="K19" s="276" t="s">
        <v>196</v>
      </c>
    </row>
    <row r="20" spans="1:11" s="68" customFormat="1" ht="25.5">
      <c r="A20" s="276" t="s">
        <v>208</v>
      </c>
      <c r="B20" s="32" t="s">
        <v>548</v>
      </c>
      <c r="C20" s="32" t="s">
        <v>551</v>
      </c>
      <c r="D20" s="276" t="s">
        <v>412</v>
      </c>
      <c r="E20" s="276" t="s">
        <v>552</v>
      </c>
      <c r="F20" s="276" t="s">
        <v>474</v>
      </c>
      <c r="G20" s="276" t="s">
        <v>196</v>
      </c>
      <c r="H20" s="276" t="s">
        <v>531</v>
      </c>
      <c r="I20" s="276" t="s">
        <v>199</v>
      </c>
      <c r="J20" s="276" t="s">
        <v>419</v>
      </c>
      <c r="K20" s="276" t="s">
        <v>471</v>
      </c>
    </row>
    <row r="21" spans="1:11" s="68" customFormat="1" ht="25.5">
      <c r="A21" s="276" t="s">
        <v>291</v>
      </c>
      <c r="B21" s="32" t="s">
        <v>1055</v>
      </c>
      <c r="C21" s="32" t="s">
        <v>554</v>
      </c>
      <c r="D21" s="276" t="s">
        <v>412</v>
      </c>
      <c r="E21" s="276" t="s">
        <v>556</v>
      </c>
      <c r="F21" s="276" t="s">
        <v>442</v>
      </c>
      <c r="G21" s="276" t="s">
        <v>199</v>
      </c>
      <c r="H21" s="276" t="s">
        <v>414</v>
      </c>
      <c r="I21" s="276" t="s">
        <v>16</v>
      </c>
      <c r="J21" s="276" t="s">
        <v>557</v>
      </c>
      <c r="K21" s="276" t="s">
        <v>471</v>
      </c>
    </row>
    <row r="22" spans="1:11" s="68" customFormat="1" ht="25.5">
      <c r="A22" s="276" t="s">
        <v>292</v>
      </c>
      <c r="B22" s="32" t="s">
        <v>1070</v>
      </c>
      <c r="C22" s="32" t="s">
        <v>566</v>
      </c>
      <c r="D22" s="276" t="s">
        <v>562</v>
      </c>
      <c r="E22" s="276" t="s">
        <v>563</v>
      </c>
      <c r="F22" s="276" t="s">
        <v>474</v>
      </c>
      <c r="G22" s="276" t="s">
        <v>197</v>
      </c>
      <c r="H22" s="276" t="s">
        <v>414</v>
      </c>
      <c r="I22" s="276" t="s">
        <v>16</v>
      </c>
      <c r="J22" s="276" t="s">
        <v>564</v>
      </c>
      <c r="K22" s="276" t="s">
        <v>471</v>
      </c>
    </row>
    <row r="23" spans="1:11" s="68" customFormat="1" ht="25.5">
      <c r="A23" s="276" t="s">
        <v>293</v>
      </c>
      <c r="B23" s="32" t="s">
        <v>1070</v>
      </c>
      <c r="C23" s="32" t="s">
        <v>560</v>
      </c>
      <c r="D23" s="276" t="s">
        <v>562</v>
      </c>
      <c r="E23" s="276" t="s">
        <v>565</v>
      </c>
      <c r="F23" s="276" t="s">
        <v>294</v>
      </c>
      <c r="G23" s="276" t="s">
        <v>196</v>
      </c>
      <c r="H23" s="276" t="s">
        <v>414</v>
      </c>
      <c r="I23" s="276" t="s">
        <v>196</v>
      </c>
      <c r="J23" s="276" t="s">
        <v>203</v>
      </c>
      <c r="K23" s="276" t="s">
        <v>471</v>
      </c>
    </row>
    <row r="24" spans="1:11" s="68" customFormat="1" ht="56.25" customHeight="1">
      <c r="A24" s="276" t="s">
        <v>294</v>
      </c>
      <c r="B24" s="276" t="s">
        <v>578</v>
      </c>
      <c r="C24" s="32" t="s">
        <v>587</v>
      </c>
      <c r="D24" s="276" t="s">
        <v>412</v>
      </c>
      <c r="E24" s="276" t="s">
        <v>588</v>
      </c>
      <c r="F24" s="276" t="s">
        <v>503</v>
      </c>
      <c r="G24" s="276" t="s">
        <v>201</v>
      </c>
      <c r="H24" s="276" t="s">
        <v>531</v>
      </c>
      <c r="I24" s="276" t="s">
        <v>203</v>
      </c>
      <c r="J24" s="276" t="s">
        <v>564</v>
      </c>
      <c r="K24" s="276" t="s">
        <v>196</v>
      </c>
    </row>
    <row r="25" spans="1:11" s="68" customFormat="1" ht="25.5">
      <c r="A25" s="276" t="s">
        <v>295</v>
      </c>
      <c r="B25" s="32" t="s">
        <v>592</v>
      </c>
      <c r="C25" s="32" t="s">
        <v>595</v>
      </c>
      <c r="D25" s="276" t="s">
        <v>412</v>
      </c>
      <c r="E25" s="276" t="s">
        <v>556</v>
      </c>
      <c r="F25" s="276" t="s">
        <v>576</v>
      </c>
      <c r="G25" s="276" t="s">
        <v>199</v>
      </c>
      <c r="H25" s="276" t="s">
        <v>414</v>
      </c>
      <c r="I25" s="276" t="s">
        <v>199</v>
      </c>
      <c r="J25" s="276" t="s">
        <v>419</v>
      </c>
      <c r="K25" s="276" t="s">
        <v>471</v>
      </c>
    </row>
    <row r="26" spans="1:11" s="68" customFormat="1" ht="12.75">
      <c r="A26" s="276" t="s">
        <v>296</v>
      </c>
      <c r="B26" s="32" t="s">
        <v>606</v>
      </c>
      <c r="C26" s="32" t="s">
        <v>607</v>
      </c>
      <c r="D26" s="276" t="s">
        <v>412</v>
      </c>
      <c r="E26" s="276" t="s">
        <v>468</v>
      </c>
      <c r="F26" s="276" t="s">
        <v>200</v>
      </c>
      <c r="G26" s="276" t="s">
        <v>16</v>
      </c>
      <c r="H26" s="276" t="s">
        <v>196</v>
      </c>
      <c r="I26" s="276" t="s">
        <v>196</v>
      </c>
      <c r="J26" s="276" t="s">
        <v>493</v>
      </c>
      <c r="K26" s="276" t="s">
        <v>471</v>
      </c>
    </row>
    <row r="27" spans="1:11" s="68" customFormat="1" ht="38.25">
      <c r="A27" s="276" t="s">
        <v>518</v>
      </c>
      <c r="B27" s="32" t="s">
        <v>821</v>
      </c>
      <c r="C27" s="32" t="s">
        <v>613</v>
      </c>
      <c r="D27" s="276" t="s">
        <v>614</v>
      </c>
      <c r="E27" s="276" t="s">
        <v>1080</v>
      </c>
      <c r="F27" s="276" t="s">
        <v>615</v>
      </c>
      <c r="G27" s="276" t="s">
        <v>199</v>
      </c>
      <c r="H27" s="276" t="s">
        <v>423</v>
      </c>
      <c r="I27" s="276" t="s">
        <v>611</v>
      </c>
      <c r="J27" s="276" t="s">
        <v>616</v>
      </c>
      <c r="K27" s="276" t="s">
        <v>196</v>
      </c>
    </row>
    <row r="28" spans="1:11" s="68" customFormat="1" ht="25.5">
      <c r="A28" s="276" t="s">
        <v>469</v>
      </c>
      <c r="B28" s="32" t="s">
        <v>1021</v>
      </c>
      <c r="C28" s="32" t="s">
        <v>631</v>
      </c>
      <c r="D28" s="276" t="s">
        <v>412</v>
      </c>
      <c r="E28" s="276" t="s">
        <v>444</v>
      </c>
      <c r="F28" s="276" t="s">
        <v>293</v>
      </c>
      <c r="G28" s="276" t="s">
        <v>471</v>
      </c>
      <c r="H28" s="276" t="s">
        <v>414</v>
      </c>
      <c r="I28" s="276" t="s">
        <v>199</v>
      </c>
      <c r="J28" s="276" t="s">
        <v>419</v>
      </c>
      <c r="K28" s="276" t="s">
        <v>471</v>
      </c>
    </row>
    <row r="29" spans="1:11" ht="38.25">
      <c r="A29" s="276" t="s">
        <v>513</v>
      </c>
      <c r="B29" s="32" t="s">
        <v>624</v>
      </c>
      <c r="C29" s="32" t="s">
        <v>630</v>
      </c>
      <c r="D29" s="276" t="s">
        <v>412</v>
      </c>
      <c r="E29" s="276" t="s">
        <v>545</v>
      </c>
      <c r="F29" s="276" t="s">
        <v>539</v>
      </c>
      <c r="G29" s="276" t="s">
        <v>16</v>
      </c>
      <c r="H29" s="276" t="s">
        <v>531</v>
      </c>
      <c r="I29" s="276" t="s">
        <v>198</v>
      </c>
      <c r="J29" s="276" t="s">
        <v>425</v>
      </c>
      <c r="K29" s="276" t="s">
        <v>471</v>
      </c>
    </row>
    <row r="30" spans="1:11" s="68" customFormat="1" ht="25.5">
      <c r="A30" s="276" t="s">
        <v>448</v>
      </c>
      <c r="B30" s="32" t="s">
        <v>635</v>
      </c>
      <c r="C30" s="32" t="s">
        <v>639</v>
      </c>
      <c r="D30" s="276" t="s">
        <v>412</v>
      </c>
      <c r="E30" s="276" t="s">
        <v>552</v>
      </c>
      <c r="F30" s="276" t="s">
        <v>640</v>
      </c>
      <c r="G30" s="276" t="s">
        <v>199</v>
      </c>
      <c r="H30" s="276" t="s">
        <v>641</v>
      </c>
      <c r="I30" s="276" t="s">
        <v>197</v>
      </c>
      <c r="J30" s="276" t="s">
        <v>546</v>
      </c>
      <c r="K30" s="276" t="s">
        <v>196</v>
      </c>
    </row>
    <row r="31" spans="1:11" s="68" customFormat="1" ht="38.25">
      <c r="A31" s="276" t="s">
        <v>449</v>
      </c>
      <c r="B31" s="32" t="s">
        <v>646</v>
      </c>
      <c r="C31" s="32" t="s">
        <v>1089</v>
      </c>
      <c r="D31" s="276" t="s">
        <v>412</v>
      </c>
      <c r="E31" s="276" t="s">
        <v>651</v>
      </c>
      <c r="F31" s="276" t="s">
        <v>652</v>
      </c>
      <c r="G31" s="276" t="s">
        <v>653</v>
      </c>
      <c r="H31" s="276" t="s">
        <v>654</v>
      </c>
      <c r="I31" s="276" t="s">
        <v>204</v>
      </c>
      <c r="J31" s="276" t="s">
        <v>655</v>
      </c>
      <c r="K31" s="276" t="s">
        <v>471</v>
      </c>
    </row>
    <row r="32" spans="1:11" s="68" customFormat="1" ht="25.5">
      <c r="A32" s="276" t="s">
        <v>701</v>
      </c>
      <c r="B32" s="32" t="s">
        <v>666</v>
      </c>
      <c r="C32" s="32" t="s">
        <v>667</v>
      </c>
      <c r="D32" s="276" t="s">
        <v>412</v>
      </c>
      <c r="E32" s="276" t="s">
        <v>671</v>
      </c>
      <c r="F32" s="276" t="s">
        <v>599</v>
      </c>
      <c r="G32" s="276" t="s">
        <v>198</v>
      </c>
      <c r="H32" s="276" t="s">
        <v>531</v>
      </c>
      <c r="I32" s="276" t="s">
        <v>197</v>
      </c>
      <c r="J32" s="276" t="s">
        <v>546</v>
      </c>
      <c r="K32" s="276" t="s">
        <v>471</v>
      </c>
    </row>
    <row r="33" spans="1:11" s="68" customFormat="1" ht="25.5">
      <c r="A33" s="276" t="s">
        <v>570</v>
      </c>
      <c r="B33" s="32" t="s">
        <v>609</v>
      </c>
      <c r="C33" s="32" t="s">
        <v>677</v>
      </c>
      <c r="D33" s="276" t="s">
        <v>412</v>
      </c>
      <c r="E33" s="276" t="s">
        <v>418</v>
      </c>
      <c r="F33" s="276" t="s">
        <v>294</v>
      </c>
      <c r="G33" s="276" t="s">
        <v>678</v>
      </c>
      <c r="H33" s="276" t="s">
        <v>196</v>
      </c>
      <c r="I33" s="276" t="s">
        <v>679</v>
      </c>
      <c r="J33" s="276" t="s">
        <v>680</v>
      </c>
      <c r="K33" s="276" t="s">
        <v>196</v>
      </c>
    </row>
    <row r="34" spans="1:11" s="68" customFormat="1" ht="38.25">
      <c r="A34" s="276" t="s">
        <v>539</v>
      </c>
      <c r="B34" s="32" t="s">
        <v>664</v>
      </c>
      <c r="C34" s="32" t="s">
        <v>683</v>
      </c>
      <c r="D34" s="276" t="s">
        <v>412</v>
      </c>
      <c r="E34" s="276" t="s">
        <v>684</v>
      </c>
      <c r="F34" s="276" t="s">
        <v>518</v>
      </c>
      <c r="G34" s="276" t="s">
        <v>201</v>
      </c>
      <c r="H34" s="276" t="s">
        <v>531</v>
      </c>
      <c r="I34" s="276" t="s">
        <v>198</v>
      </c>
      <c r="J34" s="276" t="s">
        <v>685</v>
      </c>
      <c r="K34" s="276" t="s">
        <v>196</v>
      </c>
    </row>
    <row r="35" spans="1:11" ht="25.5">
      <c r="A35" s="276" t="s">
        <v>442</v>
      </c>
      <c r="B35" s="32" t="s">
        <v>675</v>
      </c>
      <c r="C35" s="32" t="s">
        <v>692</v>
      </c>
      <c r="D35" s="276" t="s">
        <v>412</v>
      </c>
      <c r="E35" s="276" t="s">
        <v>693</v>
      </c>
      <c r="F35" s="276" t="s">
        <v>694</v>
      </c>
      <c r="G35" s="276" t="s">
        <v>201</v>
      </c>
      <c r="H35" s="276" t="s">
        <v>414</v>
      </c>
      <c r="I35" s="276" t="s">
        <v>199</v>
      </c>
      <c r="J35" s="276" t="s">
        <v>419</v>
      </c>
      <c r="K35" s="276" t="s">
        <v>196</v>
      </c>
    </row>
    <row r="36" spans="1:11" s="68" customFormat="1" ht="25.5">
      <c r="A36" s="276" t="s">
        <v>466</v>
      </c>
      <c r="B36" s="257" t="s">
        <v>1085</v>
      </c>
      <c r="C36" s="32" t="s">
        <v>698</v>
      </c>
      <c r="D36" s="276" t="s">
        <v>412</v>
      </c>
      <c r="E36" s="276" t="s">
        <v>413</v>
      </c>
      <c r="F36" s="276" t="s">
        <v>503</v>
      </c>
      <c r="G36" s="276" t="s">
        <v>199</v>
      </c>
      <c r="H36" s="276" t="s">
        <v>196</v>
      </c>
      <c r="I36" s="276" t="s">
        <v>199</v>
      </c>
      <c r="J36" s="276" t="s">
        <v>699</v>
      </c>
      <c r="K36" s="276" t="s">
        <v>471</v>
      </c>
    </row>
    <row r="37" spans="1:11" s="68" customFormat="1" ht="12.75">
      <c r="A37" s="276" t="s">
        <v>576</v>
      </c>
      <c r="B37" s="32" t="s">
        <v>704</v>
      </c>
      <c r="C37" s="32" t="s">
        <v>705</v>
      </c>
      <c r="D37" s="276" t="s">
        <v>412</v>
      </c>
      <c r="E37" s="276" t="s">
        <v>707</v>
      </c>
      <c r="F37" s="276" t="s">
        <v>201</v>
      </c>
      <c r="G37" s="276" t="s">
        <v>16</v>
      </c>
      <c r="H37" s="276" t="s">
        <v>531</v>
      </c>
      <c r="I37" s="276" t="s">
        <v>197</v>
      </c>
      <c r="J37" s="276" t="s">
        <v>708</v>
      </c>
      <c r="K37" s="276" t="s">
        <v>196</v>
      </c>
    </row>
    <row r="38" spans="1:11" s="68" customFormat="1" ht="25.5" customHeight="1">
      <c r="A38" s="276" t="s">
        <v>474</v>
      </c>
      <c r="B38" s="112" t="s">
        <v>806</v>
      </c>
      <c r="C38" s="32" t="s">
        <v>713</v>
      </c>
      <c r="D38" s="276" t="s">
        <v>412</v>
      </c>
      <c r="E38" s="276" t="s">
        <v>714</v>
      </c>
      <c r="F38" s="276" t="s">
        <v>200</v>
      </c>
      <c r="G38" s="276" t="s">
        <v>16</v>
      </c>
      <c r="H38" s="276" t="s">
        <v>414</v>
      </c>
      <c r="I38" s="276" t="s">
        <v>197</v>
      </c>
      <c r="J38" s="276" t="s">
        <v>546</v>
      </c>
      <c r="K38" s="276" t="s">
        <v>196</v>
      </c>
    </row>
    <row r="39" spans="1:11" s="68" customFormat="1" ht="38.25">
      <c r="A39" s="276" t="s">
        <v>591</v>
      </c>
      <c r="B39" s="32" t="s">
        <v>719</v>
      </c>
      <c r="C39" s="32" t="s">
        <v>723</v>
      </c>
      <c r="D39" s="276" t="s">
        <v>412</v>
      </c>
      <c r="E39" s="276" t="s">
        <v>724</v>
      </c>
      <c r="F39" s="276" t="s">
        <v>293</v>
      </c>
      <c r="G39" s="276" t="s">
        <v>198</v>
      </c>
      <c r="H39" s="276" t="s">
        <v>531</v>
      </c>
      <c r="I39" s="276" t="s">
        <v>198</v>
      </c>
      <c r="J39" s="276" t="s">
        <v>419</v>
      </c>
      <c r="K39" s="276" t="s">
        <v>196</v>
      </c>
    </row>
    <row r="40" spans="1:11" s="68" customFormat="1" ht="25.5">
      <c r="A40" s="276" t="s">
        <v>445</v>
      </c>
      <c r="B40" s="32" t="s">
        <v>728</v>
      </c>
      <c r="C40" s="32" t="s">
        <v>731</v>
      </c>
      <c r="D40" s="276" t="s">
        <v>412</v>
      </c>
      <c r="E40" s="277" t="s">
        <v>732</v>
      </c>
      <c r="F40" s="276" t="s">
        <v>469</v>
      </c>
      <c r="G40" s="276" t="s">
        <v>16</v>
      </c>
      <c r="H40" s="276" t="s">
        <v>531</v>
      </c>
      <c r="I40" s="276" t="s">
        <v>200</v>
      </c>
      <c r="J40" s="276" t="s">
        <v>733</v>
      </c>
      <c r="K40" s="276" t="s">
        <v>196</v>
      </c>
    </row>
    <row r="41" spans="1:11" s="68" customFormat="1" ht="25.5">
      <c r="A41" s="276" t="s">
        <v>694</v>
      </c>
      <c r="B41" s="32" t="s">
        <v>728</v>
      </c>
      <c r="C41" s="32" t="s">
        <v>734</v>
      </c>
      <c r="D41" s="276" t="s">
        <v>412</v>
      </c>
      <c r="E41" s="276" t="s">
        <v>735</v>
      </c>
      <c r="F41" s="276" t="s">
        <v>16</v>
      </c>
      <c r="G41" s="276" t="s">
        <v>16</v>
      </c>
      <c r="H41" s="276"/>
      <c r="I41" s="276" t="s">
        <v>200</v>
      </c>
      <c r="J41" s="276" t="s">
        <v>736</v>
      </c>
      <c r="K41" s="276" t="s">
        <v>196</v>
      </c>
    </row>
    <row r="42" spans="1:11" s="68" customFormat="1" ht="25.5">
      <c r="A42" s="276" t="s">
        <v>503</v>
      </c>
      <c r="B42" s="32" t="s">
        <v>1086</v>
      </c>
      <c r="C42" s="32" t="s">
        <v>750</v>
      </c>
      <c r="D42" s="276" t="s">
        <v>412</v>
      </c>
      <c r="E42" s="276" t="s">
        <v>751</v>
      </c>
      <c r="F42" s="276" t="s">
        <v>469</v>
      </c>
      <c r="G42" s="276" t="s">
        <v>201</v>
      </c>
      <c r="H42" s="276" t="s">
        <v>412</v>
      </c>
      <c r="I42" s="276" t="s">
        <v>198</v>
      </c>
      <c r="J42" s="276" t="s">
        <v>752</v>
      </c>
      <c r="K42" s="276" t="s">
        <v>196</v>
      </c>
    </row>
    <row r="43" spans="1:11" s="68" customFormat="1" ht="25.5">
      <c r="A43" s="276" t="s">
        <v>740</v>
      </c>
      <c r="B43" s="32" t="s">
        <v>1086</v>
      </c>
      <c r="C43" s="32" t="s">
        <v>753</v>
      </c>
      <c r="D43" s="276" t="s">
        <v>412</v>
      </c>
      <c r="E43" s="276" t="s">
        <v>754</v>
      </c>
      <c r="F43" s="276" t="s">
        <v>449</v>
      </c>
      <c r="G43" s="276" t="s">
        <v>201</v>
      </c>
      <c r="H43" s="276" t="s">
        <v>412</v>
      </c>
      <c r="I43" s="276" t="s">
        <v>755</v>
      </c>
      <c r="J43" s="276" t="s">
        <v>203</v>
      </c>
      <c r="K43" s="276" t="s">
        <v>471</v>
      </c>
    </row>
    <row r="44" spans="1:11" s="68" customFormat="1" ht="25.5">
      <c r="A44" s="276" t="s">
        <v>599</v>
      </c>
      <c r="B44" s="32" t="s">
        <v>1086</v>
      </c>
      <c r="C44" s="32" t="s">
        <v>756</v>
      </c>
      <c r="D44" s="276" t="s">
        <v>412</v>
      </c>
      <c r="E44" s="276" t="s">
        <v>754</v>
      </c>
      <c r="F44" s="276" t="s">
        <v>196</v>
      </c>
      <c r="G44" s="276" t="s">
        <v>196</v>
      </c>
      <c r="H44" s="276" t="s">
        <v>416</v>
      </c>
      <c r="I44" s="276" t="s">
        <v>757</v>
      </c>
      <c r="J44" s="276" t="s">
        <v>200</v>
      </c>
      <c r="K44" s="276" t="s">
        <v>471</v>
      </c>
    </row>
    <row r="45" spans="1:11" s="68" customFormat="1" ht="51">
      <c r="A45" s="276" t="s">
        <v>640</v>
      </c>
      <c r="B45" s="32" t="s">
        <v>1087</v>
      </c>
      <c r="C45" s="280" t="s">
        <v>767</v>
      </c>
      <c r="D45" s="281" t="s">
        <v>412</v>
      </c>
      <c r="E45" s="281" t="s">
        <v>768</v>
      </c>
      <c r="F45" s="276" t="s">
        <v>513</v>
      </c>
      <c r="G45" s="276" t="s">
        <v>201</v>
      </c>
      <c r="H45" s="276" t="s">
        <v>531</v>
      </c>
      <c r="I45" s="276" t="s">
        <v>201</v>
      </c>
      <c r="J45" s="276" t="s">
        <v>770</v>
      </c>
      <c r="K45" s="276" t="s">
        <v>471</v>
      </c>
    </row>
    <row r="46" spans="1:11" s="68" customFormat="1" ht="25.5">
      <c r="A46" s="276" t="s">
        <v>978</v>
      </c>
      <c r="B46" s="32" t="s">
        <v>859</v>
      </c>
      <c r="C46" s="32" t="s">
        <v>778</v>
      </c>
      <c r="D46" s="276" t="s">
        <v>412</v>
      </c>
      <c r="E46" s="276" t="s">
        <v>1081</v>
      </c>
      <c r="F46" s="276" t="s">
        <v>196</v>
      </c>
      <c r="G46" s="276" t="s">
        <v>196</v>
      </c>
      <c r="H46" s="276" t="s">
        <v>416</v>
      </c>
      <c r="I46" s="276" t="s">
        <v>199</v>
      </c>
      <c r="J46" s="276" t="s">
        <v>419</v>
      </c>
      <c r="K46" s="276" t="s">
        <v>471</v>
      </c>
    </row>
    <row r="47" spans="1:11" s="68" customFormat="1" ht="25.5">
      <c r="A47" s="276" t="s">
        <v>979</v>
      </c>
      <c r="B47" s="32" t="s">
        <v>780</v>
      </c>
      <c r="C47" s="32" t="s">
        <v>787</v>
      </c>
      <c r="D47" s="276" t="s">
        <v>412</v>
      </c>
      <c r="E47" s="276" t="s">
        <v>788</v>
      </c>
      <c r="F47" s="276" t="s">
        <v>789</v>
      </c>
      <c r="G47" s="276" t="s">
        <v>198</v>
      </c>
      <c r="H47" s="276" t="s">
        <v>416</v>
      </c>
      <c r="I47" s="276" t="s">
        <v>200</v>
      </c>
      <c r="J47" s="276" t="s">
        <v>419</v>
      </c>
      <c r="K47" s="276" t="s">
        <v>471</v>
      </c>
    </row>
    <row r="48" spans="1:11" s="68" customFormat="1" ht="25.5">
      <c r="A48" s="276" t="s">
        <v>980</v>
      </c>
      <c r="B48" s="32" t="s">
        <v>809</v>
      </c>
      <c r="C48" s="32" t="s">
        <v>796</v>
      </c>
      <c r="D48" s="276" t="s">
        <v>412</v>
      </c>
      <c r="E48" s="276" t="s">
        <v>797</v>
      </c>
      <c r="F48" s="276" t="s">
        <v>798</v>
      </c>
      <c r="G48" s="276" t="s">
        <v>200</v>
      </c>
      <c r="H48" s="276" t="s">
        <v>531</v>
      </c>
      <c r="I48" s="276" t="s">
        <v>208</v>
      </c>
      <c r="J48" s="276" t="s">
        <v>419</v>
      </c>
      <c r="K48" s="276" t="s">
        <v>471</v>
      </c>
    </row>
    <row r="49" spans="1:11" s="68" customFormat="1" ht="25.5">
      <c r="A49" s="276" t="s">
        <v>981</v>
      </c>
      <c r="B49" s="32" t="s">
        <v>810</v>
      </c>
      <c r="C49" s="32" t="s">
        <v>811</v>
      </c>
      <c r="D49" s="276" t="s">
        <v>412</v>
      </c>
      <c r="E49" s="276" t="s">
        <v>496</v>
      </c>
      <c r="F49" s="276" t="s">
        <v>701</v>
      </c>
      <c r="G49" s="276" t="s">
        <v>201</v>
      </c>
      <c r="H49" s="276" t="s">
        <v>412</v>
      </c>
      <c r="I49" s="276" t="s">
        <v>16</v>
      </c>
      <c r="J49" s="276" t="s">
        <v>812</v>
      </c>
      <c r="K49" s="276" t="s">
        <v>471</v>
      </c>
    </row>
    <row r="50" spans="1:11" s="68" customFormat="1" ht="25.5">
      <c r="A50" s="276" t="s">
        <v>982</v>
      </c>
      <c r="B50" s="32" t="s">
        <v>1088</v>
      </c>
      <c r="C50" s="32" t="s">
        <v>851</v>
      </c>
      <c r="D50" s="276" t="s">
        <v>412</v>
      </c>
      <c r="E50" s="276" t="s">
        <v>852</v>
      </c>
      <c r="F50" s="276" t="s">
        <v>469</v>
      </c>
      <c r="G50" s="276" t="s">
        <v>199</v>
      </c>
      <c r="H50" s="276" t="s">
        <v>414</v>
      </c>
      <c r="I50" s="276" t="s">
        <v>199</v>
      </c>
      <c r="J50" s="276" t="s">
        <v>853</v>
      </c>
      <c r="K50" s="276" t="s">
        <v>196</v>
      </c>
    </row>
    <row r="51" spans="1:11" s="167" customFormat="1" ht="31.5" customHeight="1">
      <c r="A51" s="276" t="s">
        <v>983</v>
      </c>
      <c r="B51" s="279" t="s">
        <v>825</v>
      </c>
      <c r="C51" s="279" t="s">
        <v>885</v>
      </c>
      <c r="D51" s="278" t="s">
        <v>412</v>
      </c>
      <c r="E51" s="278" t="s">
        <v>886</v>
      </c>
      <c r="F51" s="278" t="s">
        <v>449</v>
      </c>
      <c r="G51" s="278" t="s">
        <v>201</v>
      </c>
      <c r="H51" s="278" t="s">
        <v>531</v>
      </c>
      <c r="I51" s="278" t="s">
        <v>199</v>
      </c>
      <c r="J51" s="278" t="s">
        <v>887</v>
      </c>
      <c r="K51" s="278" t="s">
        <v>471</v>
      </c>
    </row>
    <row r="52" spans="1:11" s="167" customFormat="1" ht="30" customHeight="1">
      <c r="A52" s="276" t="s">
        <v>984</v>
      </c>
      <c r="B52" s="279" t="s">
        <v>825</v>
      </c>
      <c r="C52" s="279" t="s">
        <v>888</v>
      </c>
      <c r="D52" s="278" t="s">
        <v>412</v>
      </c>
      <c r="E52" s="278" t="s">
        <v>886</v>
      </c>
      <c r="F52" s="278" t="s">
        <v>576</v>
      </c>
      <c r="G52" s="278" t="s">
        <v>201</v>
      </c>
      <c r="H52" s="278" t="s">
        <v>531</v>
      </c>
      <c r="I52" s="278" t="s">
        <v>196</v>
      </c>
      <c r="J52" s="278" t="s">
        <v>889</v>
      </c>
      <c r="K52" s="278" t="s">
        <v>471</v>
      </c>
    </row>
    <row r="53" spans="1:11" s="167" customFormat="1" ht="33.75" customHeight="1">
      <c r="A53" s="276" t="s">
        <v>985</v>
      </c>
      <c r="B53" s="279" t="s">
        <v>825</v>
      </c>
      <c r="C53" s="279" t="s">
        <v>890</v>
      </c>
      <c r="D53" s="278" t="s">
        <v>412</v>
      </c>
      <c r="E53" s="278" t="s">
        <v>886</v>
      </c>
      <c r="F53" s="278" t="s">
        <v>199</v>
      </c>
      <c r="G53" s="278" t="s">
        <v>199</v>
      </c>
      <c r="H53" s="278" t="s">
        <v>531</v>
      </c>
      <c r="I53" s="278" t="s">
        <v>16</v>
      </c>
      <c r="J53" s="278" t="s">
        <v>891</v>
      </c>
      <c r="K53" s="278" t="s">
        <v>471</v>
      </c>
    </row>
  </sheetData>
  <sheetProtection/>
  <mergeCells count="2">
    <mergeCell ref="J2:K2"/>
    <mergeCell ref="A3:K3"/>
  </mergeCells>
  <printOptions/>
  <pageMargins left="0.41" right="0.35" top="0.23" bottom="0.24" header="0.2" footer="0.19"/>
  <pageSetup horizontalDpi="600" verticalDpi="600" orientation="landscape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2"/>
  <sheetViews>
    <sheetView zoomScalePageLayoutView="0" workbookViewId="0" topLeftCell="A1">
      <selection activeCell="B72" sqref="B72"/>
    </sheetView>
  </sheetViews>
  <sheetFormatPr defaultColWidth="10.75390625" defaultRowHeight="12.75"/>
  <cols>
    <col min="1" max="1" width="6.875" style="80" customWidth="1"/>
    <col min="2" max="2" width="26.875" style="79" customWidth="1"/>
    <col min="3" max="3" width="22.00390625" style="80" customWidth="1"/>
    <col min="4" max="4" width="9.25390625" style="80" customWidth="1"/>
    <col min="5" max="5" width="23.875" style="80" customWidth="1"/>
    <col min="6" max="7" width="10.75390625" style="80" customWidth="1"/>
    <col min="8" max="8" width="11.625" style="80" customWidth="1"/>
    <col min="9" max="9" width="10.75390625" style="80" customWidth="1"/>
    <col min="10" max="10" width="10.375" style="80" customWidth="1"/>
    <col min="11" max="11" width="23.25390625" style="80" customWidth="1"/>
    <col min="12" max="16384" width="10.75390625" style="80" customWidth="1"/>
  </cols>
  <sheetData>
    <row r="1" spans="1:11" s="77" customFormat="1" ht="11.25">
      <c r="A1" s="76"/>
      <c r="B1" s="76" t="s">
        <v>15</v>
      </c>
      <c r="C1" s="76" t="s">
        <v>15</v>
      </c>
      <c r="D1" s="76" t="s">
        <v>15</v>
      </c>
      <c r="E1" s="76" t="s">
        <v>15</v>
      </c>
      <c r="F1" s="76" t="s">
        <v>15</v>
      </c>
      <c r="G1" s="76" t="s">
        <v>15</v>
      </c>
      <c r="H1" s="76" t="s">
        <v>15</v>
      </c>
      <c r="I1" s="76" t="s">
        <v>15</v>
      </c>
      <c r="J1" s="76" t="s">
        <v>15</v>
      </c>
      <c r="K1" s="76" t="s">
        <v>15</v>
      </c>
    </row>
    <row r="2" spans="1:11" ht="15.75">
      <c r="A2" s="78" t="s">
        <v>15</v>
      </c>
      <c r="B2" s="79" t="s">
        <v>15</v>
      </c>
      <c r="C2" s="78" t="s">
        <v>15</v>
      </c>
      <c r="D2" s="78" t="s">
        <v>15</v>
      </c>
      <c r="E2" s="78" t="s">
        <v>15</v>
      </c>
      <c r="F2" s="78" t="s">
        <v>15</v>
      </c>
      <c r="G2" s="78" t="s">
        <v>15</v>
      </c>
      <c r="H2" s="78" t="s">
        <v>15</v>
      </c>
      <c r="I2" s="78" t="s">
        <v>15</v>
      </c>
      <c r="J2" s="426" t="s">
        <v>302</v>
      </c>
      <c r="K2" s="426"/>
    </row>
    <row r="3" spans="1:11" ht="37.5" customHeight="1">
      <c r="A3" s="427" t="s">
        <v>404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1" ht="15.75">
      <c r="A4" s="81" t="s">
        <v>1</v>
      </c>
      <c r="B4" s="82" t="s">
        <v>15</v>
      </c>
      <c r="C4" s="81" t="s">
        <v>15</v>
      </c>
      <c r="D4" s="81" t="s">
        <v>15</v>
      </c>
      <c r="E4" s="81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</row>
    <row r="5" spans="1:11" s="68" customFormat="1" ht="55.5" customHeight="1">
      <c r="A5" s="105" t="s">
        <v>0</v>
      </c>
      <c r="B5" s="105" t="s">
        <v>36</v>
      </c>
      <c r="C5" s="105" t="s">
        <v>303</v>
      </c>
      <c r="D5" s="105" t="s">
        <v>275</v>
      </c>
      <c r="E5" s="105" t="s">
        <v>276</v>
      </c>
      <c r="F5" s="105" t="s">
        <v>277</v>
      </c>
      <c r="G5" s="105" t="s">
        <v>304</v>
      </c>
      <c r="H5" s="105" t="s">
        <v>305</v>
      </c>
      <c r="I5" s="105" t="s">
        <v>306</v>
      </c>
      <c r="J5" s="105" t="s">
        <v>307</v>
      </c>
      <c r="K5" s="105" t="s">
        <v>308</v>
      </c>
    </row>
    <row r="6" spans="1:11" s="77" customFormat="1" ht="12.75">
      <c r="A6" s="105" t="s">
        <v>196</v>
      </c>
      <c r="B6" s="105" t="s">
        <v>16</v>
      </c>
      <c r="C6" s="105" t="s">
        <v>197</v>
      </c>
      <c r="D6" s="105" t="s">
        <v>198</v>
      </c>
      <c r="E6" s="105" t="s">
        <v>199</v>
      </c>
      <c r="F6" s="105" t="s">
        <v>200</v>
      </c>
      <c r="G6" s="105" t="s">
        <v>201</v>
      </c>
      <c r="H6" s="105" t="s">
        <v>202</v>
      </c>
      <c r="I6" s="105" t="s">
        <v>203</v>
      </c>
      <c r="J6" s="105" t="s">
        <v>204</v>
      </c>
      <c r="K6" s="105" t="s">
        <v>205</v>
      </c>
    </row>
    <row r="7" spans="1:11" s="83" customFormat="1" ht="25.5">
      <c r="A7" s="105" t="s">
        <v>196</v>
      </c>
      <c r="B7" s="105" t="s">
        <v>408</v>
      </c>
      <c r="C7" s="105" t="s">
        <v>411</v>
      </c>
      <c r="D7" s="105" t="s">
        <v>412</v>
      </c>
      <c r="E7" s="105" t="s">
        <v>413</v>
      </c>
      <c r="F7" s="105" t="s">
        <v>204</v>
      </c>
      <c r="G7" s="105" t="s">
        <v>204</v>
      </c>
      <c r="H7" s="105" t="s">
        <v>414</v>
      </c>
      <c r="I7" s="105" t="s">
        <v>293</v>
      </c>
      <c r="J7" s="105" t="s">
        <v>415</v>
      </c>
      <c r="K7" s="105"/>
    </row>
    <row r="8" spans="1:11" ht="25.5">
      <c r="A8" s="105" t="s">
        <v>16</v>
      </c>
      <c r="B8" s="105" t="s">
        <v>434</v>
      </c>
      <c r="C8" s="105" t="s">
        <v>443</v>
      </c>
      <c r="D8" s="105" t="s">
        <v>412</v>
      </c>
      <c r="E8" s="105" t="s">
        <v>444</v>
      </c>
      <c r="F8" s="105" t="s">
        <v>445</v>
      </c>
      <c r="G8" s="105" t="s">
        <v>445</v>
      </c>
      <c r="H8" s="105"/>
      <c r="I8" s="105" t="s">
        <v>291</v>
      </c>
      <c r="J8" s="105" t="s">
        <v>196</v>
      </c>
      <c r="K8" s="105" t="s">
        <v>484</v>
      </c>
    </row>
    <row r="9" spans="1:11" ht="25.5">
      <c r="A9" s="105" t="s">
        <v>197</v>
      </c>
      <c r="B9" s="105" t="s">
        <v>435</v>
      </c>
      <c r="C9" s="105" t="s">
        <v>446</v>
      </c>
      <c r="D9" s="105" t="s">
        <v>412</v>
      </c>
      <c r="E9" s="105" t="s">
        <v>447</v>
      </c>
      <c r="F9" s="105" t="s">
        <v>448</v>
      </c>
      <c r="G9" s="105" t="s">
        <v>206</v>
      </c>
      <c r="H9" s="105" t="s">
        <v>25</v>
      </c>
      <c r="I9" s="105" t="s">
        <v>449</v>
      </c>
      <c r="J9" s="105" t="s">
        <v>450</v>
      </c>
      <c r="K9" s="105" t="s">
        <v>25</v>
      </c>
    </row>
    <row r="10" spans="1:11" ht="25.5">
      <c r="A10" s="105" t="s">
        <v>198</v>
      </c>
      <c r="B10" s="105" t="s">
        <v>456</v>
      </c>
      <c r="C10" s="105" t="s">
        <v>467</v>
      </c>
      <c r="D10" s="105" t="s">
        <v>412</v>
      </c>
      <c r="E10" s="105" t="s">
        <v>468</v>
      </c>
      <c r="F10" s="105" t="s">
        <v>469</v>
      </c>
      <c r="G10" s="105" t="s">
        <v>296</v>
      </c>
      <c r="H10" s="105" t="s">
        <v>414</v>
      </c>
      <c r="I10" s="105" t="s">
        <v>470</v>
      </c>
      <c r="J10" s="105" t="s">
        <v>196</v>
      </c>
      <c r="K10" s="105"/>
    </row>
    <row r="11" spans="1:11" ht="25.5">
      <c r="A11" s="105" t="s">
        <v>199</v>
      </c>
      <c r="B11" s="105" t="s">
        <v>475</v>
      </c>
      <c r="C11" s="105" t="s">
        <v>498</v>
      </c>
      <c r="D11" s="105" t="s">
        <v>412</v>
      </c>
      <c r="E11" s="105" t="s">
        <v>499</v>
      </c>
      <c r="F11" s="105" t="s">
        <v>197</v>
      </c>
      <c r="G11" s="105" t="s">
        <v>197</v>
      </c>
      <c r="H11" s="105" t="s">
        <v>500</v>
      </c>
      <c r="I11" s="105" t="s">
        <v>200</v>
      </c>
      <c r="J11" s="105" t="s">
        <v>196</v>
      </c>
      <c r="K11" s="105"/>
    </row>
    <row r="12" spans="1:11" ht="46.5" customHeight="1">
      <c r="A12" s="105" t="s">
        <v>200</v>
      </c>
      <c r="B12" s="105" t="s">
        <v>476</v>
      </c>
      <c r="C12" s="105" t="s">
        <v>501</v>
      </c>
      <c r="D12" s="105" t="s">
        <v>412</v>
      </c>
      <c r="E12" s="105" t="s">
        <v>496</v>
      </c>
      <c r="F12" s="105" t="s">
        <v>448</v>
      </c>
      <c r="G12" s="105" t="s">
        <v>448</v>
      </c>
      <c r="H12" s="105" t="s">
        <v>500</v>
      </c>
      <c r="I12" s="105" t="s">
        <v>294</v>
      </c>
      <c r="J12" s="105" t="s">
        <v>450</v>
      </c>
      <c r="K12" s="105"/>
    </row>
    <row r="13" spans="1:11" ht="25.5">
      <c r="A13" s="105" t="s">
        <v>201</v>
      </c>
      <c r="B13" s="105" t="s">
        <v>514</v>
      </c>
      <c r="C13" s="105" t="s">
        <v>517</v>
      </c>
      <c r="D13" s="105" t="s">
        <v>412</v>
      </c>
      <c r="E13" s="105" t="s">
        <v>519</v>
      </c>
      <c r="F13" s="105" t="s">
        <v>518</v>
      </c>
      <c r="G13" s="105" t="s">
        <v>198</v>
      </c>
      <c r="H13" s="105" t="s">
        <v>414</v>
      </c>
      <c r="I13" s="105" t="s">
        <v>201</v>
      </c>
      <c r="J13" s="105" t="s">
        <v>205</v>
      </c>
      <c r="K13" s="105"/>
    </row>
    <row r="14" spans="1:11" s="83" customFormat="1" ht="25.5">
      <c r="A14" s="105" t="s">
        <v>202</v>
      </c>
      <c r="B14" s="83" t="s">
        <v>536</v>
      </c>
      <c r="C14" s="105" t="s">
        <v>537</v>
      </c>
      <c r="D14" s="105" t="s">
        <v>412</v>
      </c>
      <c r="E14" s="105" t="s">
        <v>538</v>
      </c>
      <c r="F14" s="105" t="s">
        <v>449</v>
      </c>
      <c r="G14" s="105" t="s">
        <v>449</v>
      </c>
      <c r="H14" s="105" t="s">
        <v>531</v>
      </c>
      <c r="I14" s="105" t="s">
        <v>539</v>
      </c>
      <c r="J14" s="105" t="s">
        <v>540</v>
      </c>
      <c r="K14" s="105"/>
    </row>
    <row r="15" spans="1:11" ht="25.5">
      <c r="A15" s="105" t="s">
        <v>203</v>
      </c>
      <c r="B15" s="105" t="s">
        <v>520</v>
      </c>
      <c r="C15" s="105" t="s">
        <v>568</v>
      </c>
      <c r="D15" s="105" t="s">
        <v>412</v>
      </c>
      <c r="E15" s="105" t="s">
        <v>569</v>
      </c>
      <c r="F15" s="105" t="s">
        <v>469</v>
      </c>
      <c r="G15" s="105" t="s">
        <v>207</v>
      </c>
      <c r="H15" s="105" t="s">
        <v>428</v>
      </c>
      <c r="I15" s="105" t="s">
        <v>570</v>
      </c>
      <c r="J15" s="105" t="s">
        <v>571</v>
      </c>
      <c r="K15" s="105" t="s">
        <v>525</v>
      </c>
    </row>
    <row r="16" spans="1:11" ht="25.5">
      <c r="A16" s="105" t="s">
        <v>204</v>
      </c>
      <c r="B16" s="105" t="s">
        <v>1090</v>
      </c>
      <c r="C16" s="105" t="s">
        <v>572</v>
      </c>
      <c r="D16" s="105" t="s">
        <v>412</v>
      </c>
      <c r="E16" s="105" t="s">
        <v>569</v>
      </c>
      <c r="F16" s="105" t="s">
        <v>573</v>
      </c>
      <c r="G16" s="105" t="s">
        <v>204</v>
      </c>
      <c r="H16" s="105" t="s">
        <v>428</v>
      </c>
      <c r="I16" s="105" t="s">
        <v>474</v>
      </c>
      <c r="J16" s="105" t="s">
        <v>571</v>
      </c>
      <c r="K16" s="105" t="s">
        <v>25</v>
      </c>
    </row>
    <row r="17" spans="1:11" s="83" customFormat="1" ht="25.5">
      <c r="A17" s="105" t="s">
        <v>205</v>
      </c>
      <c r="B17" s="105" t="s">
        <v>578</v>
      </c>
      <c r="C17" s="105" t="s">
        <v>589</v>
      </c>
      <c r="D17" s="105" t="s">
        <v>412</v>
      </c>
      <c r="E17" s="105" t="s">
        <v>499</v>
      </c>
      <c r="F17" s="105" t="s">
        <v>199</v>
      </c>
      <c r="G17" s="105" t="s">
        <v>25</v>
      </c>
      <c r="H17" s="105"/>
      <c r="I17" s="105" t="s">
        <v>25</v>
      </c>
      <c r="J17" s="105" t="s">
        <v>450</v>
      </c>
      <c r="K17" s="105" t="s">
        <v>25</v>
      </c>
    </row>
    <row r="18" spans="1:11" ht="25.5">
      <c r="A18" s="105" t="s">
        <v>206</v>
      </c>
      <c r="B18" s="105" t="s">
        <v>1091</v>
      </c>
      <c r="C18" s="105" t="s">
        <v>597</v>
      </c>
      <c r="D18" s="105" t="s">
        <v>412</v>
      </c>
      <c r="E18" s="105" t="s">
        <v>598</v>
      </c>
      <c r="F18" s="105" t="s">
        <v>599</v>
      </c>
      <c r="G18" s="105" t="s">
        <v>474</v>
      </c>
      <c r="H18" s="105" t="s">
        <v>414</v>
      </c>
      <c r="I18" s="105" t="s">
        <v>203</v>
      </c>
      <c r="J18" s="105" t="s">
        <v>196</v>
      </c>
      <c r="K18" s="105"/>
    </row>
    <row r="19" spans="1:11" ht="38.25">
      <c r="A19" s="105" t="s">
        <v>207</v>
      </c>
      <c r="B19" s="105" t="s">
        <v>928</v>
      </c>
      <c r="C19" s="105" t="s">
        <v>617</v>
      </c>
      <c r="D19" s="105" t="s">
        <v>412</v>
      </c>
      <c r="E19" s="105" t="s">
        <v>1092</v>
      </c>
      <c r="F19" s="105" t="s">
        <v>618</v>
      </c>
      <c r="G19" s="105" t="s">
        <v>445</v>
      </c>
      <c r="H19" s="105" t="s">
        <v>423</v>
      </c>
      <c r="I19" s="105" t="s">
        <v>619</v>
      </c>
      <c r="J19" s="105" t="s">
        <v>196</v>
      </c>
      <c r="K19" s="105" t="s">
        <v>484</v>
      </c>
    </row>
    <row r="20" spans="1:11" ht="25.5">
      <c r="A20" s="105" t="s">
        <v>208</v>
      </c>
      <c r="B20" s="105" t="s">
        <v>624</v>
      </c>
      <c r="C20" s="105" t="s">
        <v>632</v>
      </c>
      <c r="D20" s="105" t="s">
        <v>412</v>
      </c>
      <c r="E20" s="105" t="s">
        <v>552</v>
      </c>
      <c r="F20" s="105" t="s">
        <v>291</v>
      </c>
      <c r="G20" s="105" t="s">
        <v>291</v>
      </c>
      <c r="H20" s="105" t="s">
        <v>531</v>
      </c>
      <c r="I20" s="105" t="s">
        <v>204</v>
      </c>
      <c r="J20" s="105" t="s">
        <v>633</v>
      </c>
      <c r="K20" s="105"/>
    </row>
    <row r="21" spans="1:11" ht="25.5">
      <c r="A21" s="105" t="s">
        <v>291</v>
      </c>
      <c r="B21" s="105" t="s">
        <v>1021</v>
      </c>
      <c r="C21" s="105" t="s">
        <v>631</v>
      </c>
      <c r="D21" s="105" t="s">
        <v>412</v>
      </c>
      <c r="E21" s="105" t="s">
        <v>444</v>
      </c>
      <c r="F21" s="105" t="s">
        <v>293</v>
      </c>
      <c r="G21" s="105" t="s">
        <v>293</v>
      </c>
      <c r="H21" s="105" t="s">
        <v>414</v>
      </c>
      <c r="I21" s="105" t="s">
        <v>291</v>
      </c>
      <c r="J21" s="105" t="s">
        <v>634</v>
      </c>
      <c r="K21" s="105" t="s">
        <v>25</v>
      </c>
    </row>
    <row r="22" spans="1:11" ht="15.75">
      <c r="A22" s="105" t="s">
        <v>292</v>
      </c>
      <c r="B22" s="105" t="s">
        <v>635</v>
      </c>
      <c r="C22" s="105" t="s">
        <v>642</v>
      </c>
      <c r="D22" s="105" t="s">
        <v>412</v>
      </c>
      <c r="E22" s="105" t="s">
        <v>447</v>
      </c>
      <c r="F22" s="105" t="s">
        <v>296</v>
      </c>
      <c r="G22" s="105" t="s">
        <v>293</v>
      </c>
      <c r="H22" s="105" t="s">
        <v>414</v>
      </c>
      <c r="I22" s="105" t="s">
        <v>474</v>
      </c>
      <c r="J22" s="105" t="s">
        <v>571</v>
      </c>
      <c r="K22" s="105" t="s">
        <v>25</v>
      </c>
    </row>
    <row r="23" spans="1:11" ht="25.5">
      <c r="A23" s="105" t="s">
        <v>293</v>
      </c>
      <c r="B23" s="105" t="s">
        <v>656</v>
      </c>
      <c r="C23" s="105" t="s">
        <v>657</v>
      </c>
      <c r="D23" s="105" t="s">
        <v>412</v>
      </c>
      <c r="E23" s="105" t="s">
        <v>658</v>
      </c>
      <c r="F23" s="105" t="s">
        <v>618</v>
      </c>
      <c r="G23" s="105" t="s">
        <v>445</v>
      </c>
      <c r="H23" s="105" t="s">
        <v>531</v>
      </c>
      <c r="I23" s="105" t="s">
        <v>291</v>
      </c>
      <c r="J23" s="105" t="s">
        <v>196</v>
      </c>
      <c r="K23" s="105" t="s">
        <v>484</v>
      </c>
    </row>
    <row r="24" spans="1:11" s="77" customFormat="1" ht="12.75">
      <c r="A24" s="105" t="s">
        <v>294</v>
      </c>
      <c r="B24" s="105" t="s">
        <v>664</v>
      </c>
      <c r="C24" s="105" t="s">
        <v>681</v>
      </c>
      <c r="D24" s="105" t="s">
        <v>412</v>
      </c>
      <c r="E24" s="105" t="s">
        <v>682</v>
      </c>
      <c r="F24" s="105" t="s">
        <v>513</v>
      </c>
      <c r="G24" s="105" t="s">
        <v>513</v>
      </c>
      <c r="H24" s="105" t="s">
        <v>531</v>
      </c>
      <c r="I24" s="105" t="s">
        <v>291</v>
      </c>
      <c r="J24" s="105" t="s">
        <v>196</v>
      </c>
      <c r="K24" s="105"/>
    </row>
    <row r="25" spans="1:11" ht="15.75">
      <c r="A25" s="105" t="s">
        <v>295</v>
      </c>
      <c r="B25" s="105" t="s">
        <v>675</v>
      </c>
      <c r="C25" s="105" t="s">
        <v>688</v>
      </c>
      <c r="D25" s="105" t="s">
        <v>412</v>
      </c>
      <c r="E25" s="105" t="s">
        <v>689</v>
      </c>
      <c r="F25" s="105" t="s">
        <v>513</v>
      </c>
      <c r="G25" s="105" t="s">
        <v>513</v>
      </c>
      <c r="H25" s="105" t="s">
        <v>416</v>
      </c>
      <c r="I25" s="105" t="s">
        <v>513</v>
      </c>
      <c r="J25" s="105" t="s">
        <v>571</v>
      </c>
      <c r="K25" s="105" t="s">
        <v>1093</v>
      </c>
    </row>
    <row r="26" spans="1:11" ht="25.5">
      <c r="A26" s="105" t="s">
        <v>296</v>
      </c>
      <c r="B26" s="268" t="s">
        <v>1085</v>
      </c>
      <c r="C26" s="105" t="s">
        <v>700</v>
      </c>
      <c r="D26" s="105" t="s">
        <v>412</v>
      </c>
      <c r="E26" s="105" t="s">
        <v>444</v>
      </c>
      <c r="F26" s="105" t="s">
        <v>296</v>
      </c>
      <c r="G26" s="105" t="s">
        <v>296</v>
      </c>
      <c r="H26" s="105" t="s">
        <v>531</v>
      </c>
      <c r="I26" s="105" t="s">
        <v>701</v>
      </c>
      <c r="J26" s="105" t="s">
        <v>196</v>
      </c>
      <c r="K26" s="105"/>
    </row>
    <row r="27" spans="1:11" ht="25.5">
      <c r="A27" s="105" t="s">
        <v>518</v>
      </c>
      <c r="B27" s="286" t="s">
        <v>806</v>
      </c>
      <c r="C27" s="105" t="s">
        <v>715</v>
      </c>
      <c r="D27" s="105" t="s">
        <v>412</v>
      </c>
      <c r="E27" s="105" t="s">
        <v>444</v>
      </c>
      <c r="F27" s="105" t="s">
        <v>445</v>
      </c>
      <c r="G27" s="105" t="s">
        <v>445</v>
      </c>
      <c r="H27" s="105" t="s">
        <v>416</v>
      </c>
      <c r="I27" s="105" t="s">
        <v>701</v>
      </c>
      <c r="J27" s="105" t="s">
        <v>450</v>
      </c>
      <c r="K27" s="105"/>
    </row>
    <row r="28" spans="1:11" ht="25.5">
      <c r="A28" s="105" t="s">
        <v>469</v>
      </c>
      <c r="B28" s="105" t="s">
        <v>719</v>
      </c>
      <c r="C28" s="105" t="s">
        <v>720</v>
      </c>
      <c r="D28" s="105" t="s">
        <v>412</v>
      </c>
      <c r="E28" s="105" t="s">
        <v>1094</v>
      </c>
      <c r="F28" s="105" t="s">
        <v>466</v>
      </c>
      <c r="G28" s="105" t="s">
        <v>518</v>
      </c>
      <c r="H28" s="105" t="s">
        <v>416</v>
      </c>
      <c r="I28" s="105" t="s">
        <v>518</v>
      </c>
      <c r="J28" s="105" t="s">
        <v>721</v>
      </c>
      <c r="K28" s="105" t="s">
        <v>722</v>
      </c>
    </row>
    <row r="29" spans="1:11" ht="25.5">
      <c r="A29" s="105" t="s">
        <v>513</v>
      </c>
      <c r="B29" s="105" t="s">
        <v>728</v>
      </c>
      <c r="C29" s="105" t="s">
        <v>737</v>
      </c>
      <c r="D29" s="105" t="s">
        <v>412</v>
      </c>
      <c r="E29" s="105" t="s">
        <v>738</v>
      </c>
      <c r="F29" s="105" t="s">
        <v>449</v>
      </c>
      <c r="G29" s="105" t="s">
        <v>449</v>
      </c>
      <c r="H29" s="105" t="s">
        <v>531</v>
      </c>
      <c r="I29" s="105" t="s">
        <v>207</v>
      </c>
      <c r="J29" s="105" t="s">
        <v>196</v>
      </c>
      <c r="K29" s="105" t="s">
        <v>25</v>
      </c>
    </row>
    <row r="30" spans="1:11" s="83" customFormat="1" ht="25.5">
      <c r="A30" s="105" t="s">
        <v>448</v>
      </c>
      <c r="B30" s="105" t="s">
        <v>826</v>
      </c>
      <c r="C30" s="105" t="s">
        <v>771</v>
      </c>
      <c r="D30" s="105" t="s">
        <v>412</v>
      </c>
      <c r="E30" s="105" t="s">
        <v>772</v>
      </c>
      <c r="F30" s="105" t="s">
        <v>295</v>
      </c>
      <c r="G30" s="105" t="s">
        <v>295</v>
      </c>
      <c r="H30" s="105" t="s">
        <v>416</v>
      </c>
      <c r="I30" s="105" t="s">
        <v>208</v>
      </c>
      <c r="J30" s="105" t="s">
        <v>196</v>
      </c>
      <c r="K30" s="105" t="s">
        <v>484</v>
      </c>
    </row>
    <row r="31" spans="1:11" ht="25.5">
      <c r="A31" s="105" t="s">
        <v>449</v>
      </c>
      <c r="B31" s="105" t="s">
        <v>826</v>
      </c>
      <c r="C31" s="246" t="s">
        <v>773</v>
      </c>
      <c r="D31" s="105" t="s">
        <v>412</v>
      </c>
      <c r="E31" s="105" t="s">
        <v>545</v>
      </c>
      <c r="F31" s="105" t="s">
        <v>694</v>
      </c>
      <c r="G31" s="105" t="s">
        <v>694</v>
      </c>
      <c r="H31" s="105" t="s">
        <v>416</v>
      </c>
      <c r="I31" s="105" t="s">
        <v>442</v>
      </c>
      <c r="J31" s="105" t="s">
        <v>450</v>
      </c>
      <c r="K31" s="105" t="s">
        <v>774</v>
      </c>
    </row>
    <row r="32" spans="1:11" ht="25.5">
      <c r="A32" s="105" t="s">
        <v>701</v>
      </c>
      <c r="B32" s="105" t="s">
        <v>1079</v>
      </c>
      <c r="C32" s="284" t="s">
        <v>779</v>
      </c>
      <c r="D32" s="105" t="s">
        <v>412</v>
      </c>
      <c r="E32" s="287" t="s">
        <v>552</v>
      </c>
      <c r="F32" s="287" t="s">
        <v>294</v>
      </c>
      <c r="G32" s="287" t="s">
        <v>294</v>
      </c>
      <c r="H32" s="287" t="s">
        <v>414</v>
      </c>
      <c r="I32" s="287" t="s">
        <v>291</v>
      </c>
      <c r="J32" s="287" t="s">
        <v>196</v>
      </c>
      <c r="K32" s="287"/>
    </row>
    <row r="33" spans="1:11" ht="15.75">
      <c r="A33" s="105" t="s">
        <v>570</v>
      </c>
      <c r="B33" s="105" t="s">
        <v>780</v>
      </c>
      <c r="C33" s="105" t="s">
        <v>790</v>
      </c>
      <c r="D33" s="105" t="s">
        <v>412</v>
      </c>
      <c r="E33" s="105" t="s">
        <v>499</v>
      </c>
      <c r="F33" s="105" t="s">
        <v>448</v>
      </c>
      <c r="G33" s="105" t="s">
        <v>25</v>
      </c>
      <c r="H33" s="105" t="s">
        <v>25</v>
      </c>
      <c r="I33" s="105" t="s">
        <v>25</v>
      </c>
      <c r="J33" s="105" t="s">
        <v>791</v>
      </c>
      <c r="K33" s="105" t="s">
        <v>25</v>
      </c>
    </row>
    <row r="34" spans="1:11" ht="25.5">
      <c r="A34" s="105" t="s">
        <v>539</v>
      </c>
      <c r="B34" s="105" t="s">
        <v>947</v>
      </c>
      <c r="C34" s="105" t="s">
        <v>794</v>
      </c>
      <c r="D34" s="105" t="s">
        <v>412</v>
      </c>
      <c r="E34" s="105" t="s">
        <v>444</v>
      </c>
      <c r="F34" s="105" t="s">
        <v>701</v>
      </c>
      <c r="G34" s="105" t="s">
        <v>701</v>
      </c>
      <c r="H34" s="105" t="s">
        <v>416</v>
      </c>
      <c r="I34" s="105" t="s">
        <v>208</v>
      </c>
      <c r="J34" s="105" t="s">
        <v>196</v>
      </c>
      <c r="K34" s="105"/>
    </row>
    <row r="35" spans="1:11" s="83" customFormat="1" ht="25.5">
      <c r="A35" s="105" t="s">
        <v>442</v>
      </c>
      <c r="B35" s="105" t="s">
        <v>804</v>
      </c>
      <c r="C35" s="105" t="s">
        <v>854</v>
      </c>
      <c r="D35" s="105" t="s">
        <v>412</v>
      </c>
      <c r="E35" s="105" t="s">
        <v>855</v>
      </c>
      <c r="F35" s="105" t="s">
        <v>295</v>
      </c>
      <c r="G35" s="105" t="s">
        <v>295</v>
      </c>
      <c r="H35" s="105" t="s">
        <v>414</v>
      </c>
      <c r="I35" s="105" t="s">
        <v>449</v>
      </c>
      <c r="J35" s="105" t="s">
        <v>856</v>
      </c>
      <c r="K35" s="105" t="s">
        <v>25</v>
      </c>
    </row>
    <row r="36" spans="1:11" ht="25.5">
      <c r="A36" s="105" t="s">
        <v>466</v>
      </c>
      <c r="B36" s="105" t="s">
        <v>1095</v>
      </c>
      <c r="C36" s="105" t="s">
        <v>870</v>
      </c>
      <c r="D36" s="105" t="s">
        <v>412</v>
      </c>
      <c r="E36" s="105" t="s">
        <v>871</v>
      </c>
      <c r="F36" s="105" t="s">
        <v>570</v>
      </c>
      <c r="G36" s="105" t="s">
        <v>570</v>
      </c>
      <c r="H36" s="105" t="s">
        <v>416</v>
      </c>
      <c r="I36" s="105" t="s">
        <v>207</v>
      </c>
      <c r="J36" s="105" t="s">
        <v>196</v>
      </c>
      <c r="K36" s="105"/>
    </row>
    <row r="37" spans="1:11" ht="25.5">
      <c r="A37" s="105" t="s">
        <v>576</v>
      </c>
      <c r="B37" s="285" t="s">
        <v>825</v>
      </c>
      <c r="C37" s="285" t="s">
        <v>892</v>
      </c>
      <c r="D37" s="105" t="s">
        <v>412</v>
      </c>
      <c r="E37" s="285" t="s">
        <v>893</v>
      </c>
      <c r="F37" s="285" t="s">
        <v>449</v>
      </c>
      <c r="G37" s="285" t="s">
        <v>449</v>
      </c>
      <c r="H37" s="285" t="s">
        <v>894</v>
      </c>
      <c r="I37" s="285" t="s">
        <v>291</v>
      </c>
      <c r="J37" s="285" t="s">
        <v>196</v>
      </c>
      <c r="K37" s="105" t="s">
        <v>484</v>
      </c>
    </row>
    <row r="38" spans="1:11" ht="15.75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</row>
    <row r="39" spans="1:11" ht="15.7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</row>
    <row r="40" spans="1:11" ht="15.75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</row>
    <row r="41" spans="1:13" ht="15.75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77"/>
      <c r="M41" s="77"/>
    </row>
    <row r="42" spans="1:11" ht="18.75">
      <c r="A42" s="429" t="s">
        <v>405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</row>
    <row r="43" spans="1:11" ht="15.75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</row>
    <row r="45" spans="1:13" ht="51">
      <c r="A45" s="105" t="s">
        <v>0</v>
      </c>
      <c r="B45" s="105" t="s">
        <v>36</v>
      </c>
      <c r="C45" s="105" t="s">
        <v>406</v>
      </c>
      <c r="D45" s="105" t="s">
        <v>275</v>
      </c>
      <c r="E45" s="105" t="s">
        <v>276</v>
      </c>
      <c r="F45" s="105" t="s">
        <v>277</v>
      </c>
      <c r="G45" s="105" t="s">
        <v>304</v>
      </c>
      <c r="H45" s="421" t="s">
        <v>306</v>
      </c>
      <c r="I45" s="422"/>
      <c r="J45" s="421" t="s">
        <v>308</v>
      </c>
      <c r="K45" s="422"/>
      <c r="L45" s="68"/>
      <c r="M45" s="68"/>
    </row>
    <row r="46" spans="1:13" ht="15.75">
      <c r="A46" s="105" t="s">
        <v>196</v>
      </c>
      <c r="B46" s="105" t="s">
        <v>16</v>
      </c>
      <c r="C46" s="105" t="s">
        <v>197</v>
      </c>
      <c r="D46" s="105" t="s">
        <v>198</v>
      </c>
      <c r="E46" s="105" t="s">
        <v>199</v>
      </c>
      <c r="F46" s="105" t="s">
        <v>200</v>
      </c>
      <c r="G46" s="105" t="s">
        <v>201</v>
      </c>
      <c r="H46" s="421" t="s">
        <v>202</v>
      </c>
      <c r="I46" s="422"/>
      <c r="J46" s="421" t="s">
        <v>203</v>
      </c>
      <c r="K46" s="422"/>
      <c r="L46" s="77"/>
      <c r="M46" s="77"/>
    </row>
    <row r="47" spans="1:13" ht="38.25">
      <c r="A47" s="245" t="s">
        <v>196</v>
      </c>
      <c r="B47" s="105" t="s">
        <v>434</v>
      </c>
      <c r="C47" s="105" t="s">
        <v>451</v>
      </c>
      <c r="D47" s="105" t="s">
        <v>452</v>
      </c>
      <c r="E47" s="105" t="s">
        <v>453</v>
      </c>
      <c r="F47" s="105" t="s">
        <v>454</v>
      </c>
      <c r="G47" s="105" t="s">
        <v>455</v>
      </c>
      <c r="H47" s="431" t="s">
        <v>1097</v>
      </c>
      <c r="I47" s="431"/>
      <c r="J47" s="431"/>
      <c r="K47" s="431"/>
      <c r="L47" s="83"/>
      <c r="M47" s="83"/>
    </row>
    <row r="48" spans="1:11" ht="38.25">
      <c r="A48" s="245" t="s">
        <v>16</v>
      </c>
      <c r="B48" s="105" t="s">
        <v>456</v>
      </c>
      <c r="C48" s="105" t="s">
        <v>472</v>
      </c>
      <c r="D48" s="105" t="s">
        <v>412</v>
      </c>
      <c r="E48" s="105" t="s">
        <v>473</v>
      </c>
      <c r="F48" s="105" t="s">
        <v>474</v>
      </c>
      <c r="G48" s="105" t="s">
        <v>474</v>
      </c>
      <c r="H48" s="431" t="s">
        <v>442</v>
      </c>
      <c r="I48" s="431"/>
      <c r="J48" s="431"/>
      <c r="K48" s="431"/>
    </row>
    <row r="49" spans="1:11" ht="38.25">
      <c r="A49" s="245" t="s">
        <v>197</v>
      </c>
      <c r="B49" s="105" t="s">
        <v>475</v>
      </c>
      <c r="C49" s="268" t="s">
        <v>482</v>
      </c>
      <c r="D49" s="282" t="s">
        <v>502</v>
      </c>
      <c r="E49" s="268" t="s">
        <v>504</v>
      </c>
      <c r="F49" s="268">
        <v>36</v>
      </c>
      <c r="G49" s="105" t="s">
        <v>503</v>
      </c>
      <c r="H49" s="425">
        <v>26</v>
      </c>
      <c r="I49" s="425"/>
      <c r="J49" s="425" t="s">
        <v>484</v>
      </c>
      <c r="K49" s="425"/>
    </row>
    <row r="50" spans="1:11" ht="38.25">
      <c r="A50" s="245" t="s">
        <v>198</v>
      </c>
      <c r="B50" s="105" t="s">
        <v>407</v>
      </c>
      <c r="C50" s="268" t="s">
        <v>426</v>
      </c>
      <c r="D50" s="105" t="s">
        <v>412</v>
      </c>
      <c r="E50" s="268" t="s">
        <v>427</v>
      </c>
      <c r="F50" s="105" t="s">
        <v>291</v>
      </c>
      <c r="G50" s="105" t="s">
        <v>291</v>
      </c>
      <c r="H50" s="431" t="s">
        <v>513</v>
      </c>
      <c r="I50" s="431"/>
      <c r="J50" s="431"/>
      <c r="K50" s="431"/>
    </row>
    <row r="51" spans="1:11" ht="25.5">
      <c r="A51" s="245" t="s">
        <v>199</v>
      </c>
      <c r="B51" s="105" t="s">
        <v>536</v>
      </c>
      <c r="C51" s="268" t="s">
        <v>535</v>
      </c>
      <c r="D51" s="282" t="s">
        <v>541</v>
      </c>
      <c r="E51" s="268" t="s">
        <v>504</v>
      </c>
      <c r="F51" s="268">
        <v>34</v>
      </c>
      <c r="G51" s="268">
        <v>34</v>
      </c>
      <c r="H51" s="425">
        <v>23</v>
      </c>
      <c r="I51" s="425"/>
      <c r="J51" s="425"/>
      <c r="K51" s="425"/>
    </row>
    <row r="52" spans="1:11" ht="25.5">
      <c r="A52" s="245" t="s">
        <v>200</v>
      </c>
      <c r="B52" s="105" t="s">
        <v>1070</v>
      </c>
      <c r="C52" s="105" t="s">
        <v>560</v>
      </c>
      <c r="D52" s="105" t="s">
        <v>567</v>
      </c>
      <c r="E52" s="268" t="s">
        <v>504</v>
      </c>
      <c r="F52" s="105" t="s">
        <v>294</v>
      </c>
      <c r="G52" s="105" t="s">
        <v>291</v>
      </c>
      <c r="H52" s="423" t="s">
        <v>448</v>
      </c>
      <c r="I52" s="424"/>
      <c r="J52" s="421"/>
      <c r="K52" s="422"/>
    </row>
    <row r="53" spans="1:11" ht="25.5">
      <c r="A53" s="245" t="s">
        <v>201</v>
      </c>
      <c r="B53" s="105" t="s">
        <v>520</v>
      </c>
      <c r="C53" s="105" t="s">
        <v>574</v>
      </c>
      <c r="D53" s="105" t="s">
        <v>412</v>
      </c>
      <c r="E53" s="105" t="s">
        <v>575</v>
      </c>
      <c r="F53" s="105" t="s">
        <v>576</v>
      </c>
      <c r="G53" s="105" t="s">
        <v>539</v>
      </c>
      <c r="H53" s="431" t="s">
        <v>442</v>
      </c>
      <c r="I53" s="431"/>
      <c r="J53" s="431"/>
      <c r="K53" s="431"/>
    </row>
    <row r="54" spans="1:13" ht="25.5">
      <c r="A54" s="245" t="s">
        <v>202</v>
      </c>
      <c r="B54" s="105" t="s">
        <v>1096</v>
      </c>
      <c r="C54" s="105" t="s">
        <v>577</v>
      </c>
      <c r="D54" s="105" t="s">
        <v>412</v>
      </c>
      <c r="E54" s="105" t="s">
        <v>575</v>
      </c>
      <c r="F54" s="105" t="s">
        <v>539</v>
      </c>
      <c r="G54" s="105" t="s">
        <v>539</v>
      </c>
      <c r="H54" s="431" t="s">
        <v>448</v>
      </c>
      <c r="I54" s="431"/>
      <c r="J54" s="431"/>
      <c r="K54" s="431"/>
      <c r="L54" s="83"/>
      <c r="M54" s="83"/>
    </row>
    <row r="55" spans="1:11" ht="25.5">
      <c r="A55" s="245" t="s">
        <v>203</v>
      </c>
      <c r="B55" s="105" t="s">
        <v>578</v>
      </c>
      <c r="C55" s="105" t="s">
        <v>579</v>
      </c>
      <c r="D55" s="105" t="s">
        <v>412</v>
      </c>
      <c r="E55" s="105" t="s">
        <v>590</v>
      </c>
      <c r="F55" s="105" t="s">
        <v>449</v>
      </c>
      <c r="G55" s="105" t="s">
        <v>449</v>
      </c>
      <c r="H55" s="421" t="s">
        <v>591</v>
      </c>
      <c r="I55" s="422"/>
      <c r="J55" s="421" t="s">
        <v>509</v>
      </c>
      <c r="K55" s="422"/>
    </row>
    <row r="56" spans="1:13" ht="25.5">
      <c r="A56" s="245" t="s">
        <v>204</v>
      </c>
      <c r="B56" s="105" t="s">
        <v>1091</v>
      </c>
      <c r="C56" s="105" t="s">
        <v>600</v>
      </c>
      <c r="D56" s="105" t="s">
        <v>412</v>
      </c>
      <c r="E56" s="105" t="s">
        <v>601</v>
      </c>
      <c r="F56" s="105" t="s">
        <v>295</v>
      </c>
      <c r="G56" s="105" t="s">
        <v>201</v>
      </c>
      <c r="H56" s="421" t="s">
        <v>576</v>
      </c>
      <c r="I56" s="422"/>
      <c r="J56" s="421"/>
      <c r="K56" s="422"/>
      <c r="L56" s="83"/>
      <c r="M56" s="83"/>
    </row>
    <row r="57" spans="1:11" ht="25.5">
      <c r="A57" s="245" t="s">
        <v>205</v>
      </c>
      <c r="B57" s="105" t="s">
        <v>928</v>
      </c>
      <c r="C57" s="105" t="s">
        <v>620</v>
      </c>
      <c r="D57" s="105" t="s">
        <v>614</v>
      </c>
      <c r="E57" s="105" t="s">
        <v>621</v>
      </c>
      <c r="F57" s="105" t="s">
        <v>622</v>
      </c>
      <c r="G57" s="105" t="s">
        <v>622</v>
      </c>
      <c r="H57" s="421" t="s">
        <v>623</v>
      </c>
      <c r="I57" s="422"/>
      <c r="J57" s="421"/>
      <c r="K57" s="422"/>
    </row>
    <row r="58" spans="1:11" ht="25.5">
      <c r="A58" s="245" t="s">
        <v>206</v>
      </c>
      <c r="B58" s="268" t="s">
        <v>635</v>
      </c>
      <c r="C58" s="268" t="s">
        <v>637</v>
      </c>
      <c r="D58" s="268" t="s">
        <v>643</v>
      </c>
      <c r="E58" s="282" t="s">
        <v>644</v>
      </c>
      <c r="F58" s="268">
        <v>7</v>
      </c>
      <c r="G58" s="268"/>
      <c r="H58" s="432">
        <v>11</v>
      </c>
      <c r="I58" s="433"/>
      <c r="J58" s="432"/>
      <c r="K58" s="433"/>
    </row>
    <row r="59" spans="1:11" ht="25.5">
      <c r="A59" s="245" t="s">
        <v>207</v>
      </c>
      <c r="B59" s="105" t="s">
        <v>646</v>
      </c>
      <c r="C59" s="105" t="s">
        <v>659</v>
      </c>
      <c r="D59" s="105" t="s">
        <v>660</v>
      </c>
      <c r="E59" s="105" t="s">
        <v>661</v>
      </c>
      <c r="F59" s="105" t="s">
        <v>662</v>
      </c>
      <c r="G59" s="105" t="s">
        <v>449</v>
      </c>
      <c r="H59" s="421" t="s">
        <v>449</v>
      </c>
      <c r="I59" s="422"/>
      <c r="J59" s="421" t="s">
        <v>1098</v>
      </c>
      <c r="K59" s="422"/>
    </row>
    <row r="60" spans="1:11" ht="25.5">
      <c r="A60" s="245" t="s">
        <v>208</v>
      </c>
      <c r="B60" s="105" t="s">
        <v>666</v>
      </c>
      <c r="C60" s="105" t="s">
        <v>672</v>
      </c>
      <c r="D60" s="105" t="s">
        <v>412</v>
      </c>
      <c r="E60" s="105" t="s">
        <v>468</v>
      </c>
      <c r="F60" s="105" t="s">
        <v>570</v>
      </c>
      <c r="G60" s="105" t="s">
        <v>449</v>
      </c>
      <c r="H60" s="421" t="s">
        <v>449</v>
      </c>
      <c r="I60" s="422"/>
      <c r="J60" s="421" t="s">
        <v>25</v>
      </c>
      <c r="K60" s="422"/>
    </row>
    <row r="61" spans="1:11" ht="15.75">
      <c r="A61" s="245" t="s">
        <v>291</v>
      </c>
      <c r="B61" s="105" t="s">
        <v>675</v>
      </c>
      <c r="C61" s="105" t="s">
        <v>690</v>
      </c>
      <c r="D61" s="105" t="s">
        <v>412</v>
      </c>
      <c r="E61" s="105" t="s">
        <v>468</v>
      </c>
      <c r="F61" s="105" t="s">
        <v>448</v>
      </c>
      <c r="G61" s="105" t="s">
        <v>469</v>
      </c>
      <c r="H61" s="423" t="s">
        <v>295</v>
      </c>
      <c r="I61" s="424"/>
      <c r="J61" s="421" t="s">
        <v>691</v>
      </c>
      <c r="K61" s="422"/>
    </row>
    <row r="62" spans="1:11" ht="25.5">
      <c r="A62" s="245" t="s">
        <v>292</v>
      </c>
      <c r="B62" s="268" t="s">
        <v>1022</v>
      </c>
      <c r="C62" s="105" t="s">
        <v>702</v>
      </c>
      <c r="D62" s="105" t="s">
        <v>412</v>
      </c>
      <c r="E62" s="105" t="s">
        <v>444</v>
      </c>
      <c r="F62" s="105" t="s">
        <v>570</v>
      </c>
      <c r="G62" s="105" t="s">
        <v>570</v>
      </c>
      <c r="H62" s="421" t="s">
        <v>448</v>
      </c>
      <c r="I62" s="422"/>
      <c r="J62" s="421"/>
      <c r="K62" s="422"/>
    </row>
    <row r="63" spans="1:11" ht="15.75">
      <c r="A63" s="245" t="s">
        <v>293</v>
      </c>
      <c r="B63" s="105" t="s">
        <v>704</v>
      </c>
      <c r="C63" s="105" t="s">
        <v>709</v>
      </c>
      <c r="D63" s="105" t="s">
        <v>412</v>
      </c>
      <c r="E63" s="105" t="s">
        <v>710</v>
      </c>
      <c r="F63" s="105" t="s">
        <v>474</v>
      </c>
      <c r="G63" s="105" t="s">
        <v>474</v>
      </c>
      <c r="H63" s="421" t="s">
        <v>701</v>
      </c>
      <c r="I63" s="422"/>
      <c r="J63" s="421" t="s">
        <v>25</v>
      </c>
      <c r="K63" s="422"/>
    </row>
    <row r="64" spans="1:11" ht="25.5">
      <c r="A64" s="245" t="s">
        <v>294</v>
      </c>
      <c r="B64" s="286" t="s">
        <v>806</v>
      </c>
      <c r="C64" s="105" t="s">
        <v>716</v>
      </c>
      <c r="D64" s="105" t="s">
        <v>717</v>
      </c>
      <c r="E64" s="105" t="s">
        <v>444</v>
      </c>
      <c r="F64" s="105" t="s">
        <v>570</v>
      </c>
      <c r="G64" s="105" t="s">
        <v>570</v>
      </c>
      <c r="H64" s="421" t="s">
        <v>503</v>
      </c>
      <c r="I64" s="422"/>
      <c r="J64" s="421"/>
      <c r="K64" s="422"/>
    </row>
    <row r="65" spans="1:11" ht="25.5">
      <c r="A65" s="245" t="s">
        <v>295</v>
      </c>
      <c r="B65" s="105" t="s">
        <v>833</v>
      </c>
      <c r="C65" s="105" t="s">
        <v>720</v>
      </c>
      <c r="D65" s="105" t="s">
        <v>412</v>
      </c>
      <c r="E65" s="105" t="s">
        <v>468</v>
      </c>
      <c r="F65" s="105" t="s">
        <v>466</v>
      </c>
      <c r="G65" s="105" t="s">
        <v>518</v>
      </c>
      <c r="H65" s="421" t="s">
        <v>518</v>
      </c>
      <c r="I65" s="422"/>
      <c r="J65" s="421" t="s">
        <v>722</v>
      </c>
      <c r="K65" s="422"/>
    </row>
    <row r="66" spans="1:11" ht="25.5">
      <c r="A66" s="245" t="s">
        <v>296</v>
      </c>
      <c r="B66" s="105" t="s">
        <v>728</v>
      </c>
      <c r="C66" s="105" t="s">
        <v>739</v>
      </c>
      <c r="D66" s="105" t="s">
        <v>412</v>
      </c>
      <c r="E66" s="105" t="s">
        <v>730</v>
      </c>
      <c r="F66" s="105" t="s">
        <v>599</v>
      </c>
      <c r="G66" s="105" t="s">
        <v>599</v>
      </c>
      <c r="H66" s="421" t="s">
        <v>740</v>
      </c>
      <c r="I66" s="422"/>
      <c r="J66" s="421" t="s">
        <v>25</v>
      </c>
      <c r="K66" s="422"/>
    </row>
    <row r="67" spans="1:11" ht="25.5">
      <c r="A67" s="245" t="s">
        <v>518</v>
      </c>
      <c r="B67" s="105" t="s">
        <v>937</v>
      </c>
      <c r="C67" s="105" t="s">
        <v>758</v>
      </c>
      <c r="D67" s="105" t="s">
        <v>412</v>
      </c>
      <c r="E67" s="105" t="s">
        <v>751</v>
      </c>
      <c r="F67" s="105" t="s">
        <v>469</v>
      </c>
      <c r="G67" s="105" t="s">
        <v>469</v>
      </c>
      <c r="H67" s="421" t="s">
        <v>694</v>
      </c>
      <c r="I67" s="422"/>
      <c r="J67" s="421"/>
      <c r="K67" s="422"/>
    </row>
    <row r="68" spans="1:11" ht="25.5">
      <c r="A68" s="245" t="s">
        <v>469</v>
      </c>
      <c r="B68" s="105" t="s">
        <v>826</v>
      </c>
      <c r="C68" s="105" t="s">
        <v>763</v>
      </c>
      <c r="D68" s="105" t="s">
        <v>412</v>
      </c>
      <c r="E68" s="274" t="s">
        <v>545</v>
      </c>
      <c r="F68" s="105" t="s">
        <v>449</v>
      </c>
      <c r="G68" s="105" t="s">
        <v>449</v>
      </c>
      <c r="H68" s="421" t="s">
        <v>442</v>
      </c>
      <c r="I68" s="422"/>
      <c r="J68" s="421" t="s">
        <v>484</v>
      </c>
      <c r="K68" s="422"/>
    </row>
    <row r="69" spans="1:11" ht="15.75">
      <c r="A69" s="245" t="s">
        <v>513</v>
      </c>
      <c r="B69" s="105" t="s">
        <v>780</v>
      </c>
      <c r="C69" s="105" t="s">
        <v>792</v>
      </c>
      <c r="D69" s="105" t="s">
        <v>412</v>
      </c>
      <c r="E69" s="105" t="s">
        <v>447</v>
      </c>
      <c r="F69" s="105" t="s">
        <v>793</v>
      </c>
      <c r="G69" s="105" t="s">
        <v>466</v>
      </c>
      <c r="H69" s="421" t="s">
        <v>539</v>
      </c>
      <c r="I69" s="422"/>
      <c r="J69" s="421" t="s">
        <v>25</v>
      </c>
      <c r="K69" s="422"/>
    </row>
    <row r="70" spans="1:11" ht="25.5">
      <c r="A70" s="245" t="s">
        <v>448</v>
      </c>
      <c r="B70" s="105" t="s">
        <v>947</v>
      </c>
      <c r="C70" s="105" t="s">
        <v>795</v>
      </c>
      <c r="D70" s="105" t="s">
        <v>412</v>
      </c>
      <c r="E70" s="105" t="s">
        <v>545</v>
      </c>
      <c r="F70" s="105" t="s">
        <v>442</v>
      </c>
      <c r="G70" s="105" t="s">
        <v>442</v>
      </c>
      <c r="H70" s="421" t="s">
        <v>539</v>
      </c>
      <c r="I70" s="422"/>
      <c r="J70" s="421"/>
      <c r="K70" s="422"/>
    </row>
    <row r="71" spans="1:11" ht="25.5">
      <c r="A71" s="245" t="s">
        <v>449</v>
      </c>
      <c r="B71" s="285" t="s">
        <v>825</v>
      </c>
      <c r="C71" s="285" t="s">
        <v>895</v>
      </c>
      <c r="D71" s="285" t="s">
        <v>412</v>
      </c>
      <c r="E71" s="285" t="s">
        <v>893</v>
      </c>
      <c r="F71" s="285" t="s">
        <v>469</v>
      </c>
      <c r="G71" s="285" t="s">
        <v>469</v>
      </c>
      <c r="H71" s="434" t="s">
        <v>442</v>
      </c>
      <c r="I71" s="435"/>
      <c r="J71" s="434"/>
      <c r="K71" s="435"/>
    </row>
    <row r="72" ht="15.75">
      <c r="B72" s="80"/>
    </row>
  </sheetData>
  <sheetProtection/>
  <mergeCells count="57">
    <mergeCell ref="H59:I59"/>
    <mergeCell ref="J59:K59"/>
    <mergeCell ref="H70:I70"/>
    <mergeCell ref="J52:K52"/>
    <mergeCell ref="J70:K70"/>
    <mergeCell ref="H71:I71"/>
    <mergeCell ref="J71:K71"/>
    <mergeCell ref="H55:I55"/>
    <mergeCell ref="J55:K55"/>
    <mergeCell ref="H56:I56"/>
    <mergeCell ref="H53:I53"/>
    <mergeCell ref="J53:K53"/>
    <mergeCell ref="H54:I54"/>
    <mergeCell ref="J54:K54"/>
    <mergeCell ref="H58:I58"/>
    <mergeCell ref="J58:K58"/>
    <mergeCell ref="J56:K56"/>
    <mergeCell ref="H57:I57"/>
    <mergeCell ref="J47:K47"/>
    <mergeCell ref="H48:I48"/>
    <mergeCell ref="J48:K48"/>
    <mergeCell ref="J49:K49"/>
    <mergeCell ref="H49:I49"/>
    <mergeCell ref="H50:I50"/>
    <mergeCell ref="J50:K50"/>
    <mergeCell ref="H51:I51"/>
    <mergeCell ref="J51:K51"/>
    <mergeCell ref="J2:K2"/>
    <mergeCell ref="A3:K3"/>
    <mergeCell ref="A42:K42"/>
    <mergeCell ref="H45:I45"/>
    <mergeCell ref="H46:I46"/>
    <mergeCell ref="H47:I47"/>
    <mergeCell ref="J45:K45"/>
    <mergeCell ref="J46:K46"/>
    <mergeCell ref="H60:I60"/>
    <mergeCell ref="J60:K60"/>
    <mergeCell ref="J61:K61"/>
    <mergeCell ref="J62:K62"/>
    <mergeCell ref="J63:K63"/>
    <mergeCell ref="H52:I52"/>
    <mergeCell ref="H61:I61"/>
    <mergeCell ref="H63:I63"/>
    <mergeCell ref="J57:K57"/>
    <mergeCell ref="H62:I62"/>
    <mergeCell ref="J64:K64"/>
    <mergeCell ref="J65:K65"/>
    <mergeCell ref="J66:K66"/>
    <mergeCell ref="H64:I64"/>
    <mergeCell ref="H65:I65"/>
    <mergeCell ref="H66:I66"/>
    <mergeCell ref="J67:K67"/>
    <mergeCell ref="J68:K68"/>
    <mergeCell ref="J69:K69"/>
    <mergeCell ref="H67:I67"/>
    <mergeCell ref="H68:I68"/>
    <mergeCell ref="H69:I69"/>
  </mergeCells>
  <printOptions/>
  <pageMargins left="0.2" right="0.2" top="0.25" bottom="0.31" header="0.2" footer="0.3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C1"/>
    </sheetView>
  </sheetViews>
  <sheetFormatPr defaultColWidth="10.75390625" defaultRowHeight="12.75"/>
  <cols>
    <col min="1" max="1" width="7.00390625" style="17" customWidth="1"/>
    <col min="2" max="2" width="22.75390625" style="16" customWidth="1"/>
    <col min="3" max="3" width="28.875" style="16" customWidth="1"/>
    <col min="4" max="4" width="13.75390625" style="17" customWidth="1"/>
    <col min="5" max="5" width="11.75390625" style="17" customWidth="1"/>
    <col min="6" max="6" width="13.75390625" style="17" customWidth="1"/>
    <col min="7" max="9" width="16.75390625" style="17" customWidth="1"/>
    <col min="10" max="16384" width="10.75390625" style="17" customWidth="1"/>
  </cols>
  <sheetData>
    <row r="1" spans="2:9" ht="11.25" customHeight="1">
      <c r="B1" s="366" t="s">
        <v>317</v>
      </c>
      <c r="C1" s="366"/>
      <c r="D1" s="15"/>
      <c r="E1" s="15"/>
      <c r="F1" s="15"/>
      <c r="G1" s="15"/>
      <c r="H1" s="15"/>
      <c r="I1" s="15"/>
    </row>
    <row r="2" spans="4:9" ht="15.75">
      <c r="D2" s="15"/>
      <c r="E2" s="15"/>
      <c r="F2" s="15"/>
      <c r="G2" s="15"/>
      <c r="H2" s="321" t="s">
        <v>309</v>
      </c>
      <c r="I2" s="321"/>
    </row>
    <row r="3" spans="1:9" ht="18.75">
      <c r="A3" s="322" t="s">
        <v>310</v>
      </c>
      <c r="B3" s="323"/>
      <c r="C3" s="323"/>
      <c r="D3" s="323"/>
      <c r="E3" s="323"/>
      <c r="F3" s="323"/>
      <c r="G3" s="323"/>
      <c r="H3" s="323"/>
      <c r="I3" s="323"/>
    </row>
    <row r="4" spans="1:9" ht="15.75">
      <c r="A4" s="21" t="s">
        <v>1</v>
      </c>
      <c r="B4" s="19"/>
      <c r="C4" s="19"/>
      <c r="D4" s="18"/>
      <c r="E4" s="18"/>
      <c r="F4" s="18"/>
      <c r="G4" s="18"/>
      <c r="H4" s="18"/>
      <c r="I4" s="18"/>
    </row>
    <row r="5" spans="1:9" ht="25.5">
      <c r="A5" s="10" t="s">
        <v>0</v>
      </c>
      <c r="B5" s="10" t="s">
        <v>36</v>
      </c>
      <c r="C5" s="22" t="s">
        <v>354</v>
      </c>
      <c r="D5" s="10" t="s">
        <v>311</v>
      </c>
      <c r="E5" s="10" t="s">
        <v>312</v>
      </c>
      <c r="F5" s="10" t="s">
        <v>313</v>
      </c>
      <c r="G5" s="10" t="s">
        <v>314</v>
      </c>
      <c r="H5" s="10" t="s">
        <v>315</v>
      </c>
      <c r="I5" s="10" t="s">
        <v>316</v>
      </c>
    </row>
    <row r="6" spans="1:9" s="1" customFormat="1" ht="12.75">
      <c r="A6" s="39">
        <v>1</v>
      </c>
      <c r="B6" s="39">
        <v>2</v>
      </c>
      <c r="C6" s="26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</row>
    <row r="7" spans="1:9" ht="15.75">
      <c r="A7" s="209">
        <v>1</v>
      </c>
      <c r="B7" s="244" t="s">
        <v>860</v>
      </c>
      <c r="C7" s="271" t="s">
        <v>937</v>
      </c>
      <c r="D7" s="209">
        <v>0</v>
      </c>
      <c r="E7" s="209">
        <v>1</v>
      </c>
      <c r="F7" s="209">
        <v>1</v>
      </c>
      <c r="G7" s="209">
        <v>0</v>
      </c>
      <c r="H7" s="209">
        <v>1</v>
      </c>
      <c r="I7" s="209">
        <v>0</v>
      </c>
    </row>
    <row r="8" spans="1:9" ht="15.75">
      <c r="A8" s="209">
        <v>2</v>
      </c>
      <c r="B8" s="244" t="s">
        <v>860</v>
      </c>
      <c r="C8" s="271" t="s">
        <v>825</v>
      </c>
      <c r="D8" s="209">
        <v>1</v>
      </c>
      <c r="E8" s="209">
        <v>2</v>
      </c>
      <c r="F8" s="209">
        <v>3</v>
      </c>
      <c r="G8" s="209">
        <v>0</v>
      </c>
      <c r="H8" s="209">
        <v>2</v>
      </c>
      <c r="I8" s="209">
        <v>0</v>
      </c>
    </row>
    <row r="9" spans="1:9" ht="15.75">
      <c r="A9" s="209">
        <v>3</v>
      </c>
      <c r="B9" s="244" t="s">
        <v>860</v>
      </c>
      <c r="C9" s="271" t="s">
        <v>826</v>
      </c>
      <c r="D9" s="209">
        <v>0</v>
      </c>
      <c r="E9" s="209">
        <v>0</v>
      </c>
      <c r="F9" s="209">
        <v>6</v>
      </c>
      <c r="G9" s="209">
        <v>0</v>
      </c>
      <c r="H9" s="209">
        <v>3</v>
      </c>
      <c r="I9" s="209">
        <v>0</v>
      </c>
    </row>
    <row r="10" spans="1:9" ht="15.75">
      <c r="A10" s="209">
        <v>4</v>
      </c>
      <c r="B10" s="244" t="s">
        <v>860</v>
      </c>
      <c r="C10" s="271" t="s">
        <v>578</v>
      </c>
      <c r="D10" s="209">
        <v>0</v>
      </c>
      <c r="E10" s="209">
        <v>0</v>
      </c>
      <c r="F10" s="209">
        <v>3</v>
      </c>
      <c r="G10" s="195">
        <v>0</v>
      </c>
      <c r="H10" s="209">
        <v>3</v>
      </c>
      <c r="I10" s="195">
        <v>0</v>
      </c>
    </row>
    <row r="11" spans="1:9" ht="15.75">
      <c r="A11" s="209"/>
      <c r="B11" s="244" t="s">
        <v>860</v>
      </c>
      <c r="C11" s="271" t="s">
        <v>1079</v>
      </c>
      <c r="D11" s="209">
        <v>0</v>
      </c>
      <c r="E11" s="209">
        <v>0</v>
      </c>
      <c r="F11" s="209">
        <v>1</v>
      </c>
      <c r="G11" s="195">
        <v>1</v>
      </c>
      <c r="H11" s="209">
        <v>1</v>
      </c>
      <c r="I11" s="195">
        <v>1</v>
      </c>
    </row>
    <row r="12" spans="1:9" ht="25.5">
      <c r="A12" s="209">
        <v>5</v>
      </c>
      <c r="B12" s="244" t="s">
        <v>860</v>
      </c>
      <c r="C12" s="271" t="s">
        <v>663</v>
      </c>
      <c r="D12" s="209">
        <v>2</v>
      </c>
      <c r="E12" s="209">
        <v>2</v>
      </c>
      <c r="F12" s="209">
        <v>2</v>
      </c>
      <c r="G12" s="209">
        <v>2</v>
      </c>
      <c r="H12" s="209">
        <v>2</v>
      </c>
      <c r="I12" s="209">
        <v>0</v>
      </c>
    </row>
    <row r="13" spans="1:9" ht="15.75">
      <c r="A13" s="209">
        <v>6</v>
      </c>
      <c r="B13" s="244" t="s">
        <v>860</v>
      </c>
      <c r="C13" s="271" t="s">
        <v>457</v>
      </c>
      <c r="D13" s="209">
        <v>0</v>
      </c>
      <c r="E13" s="209">
        <v>0</v>
      </c>
      <c r="F13" s="209">
        <v>1</v>
      </c>
      <c r="G13" s="209">
        <v>0</v>
      </c>
      <c r="H13" s="209">
        <v>1</v>
      </c>
      <c r="I13" s="209">
        <v>0</v>
      </c>
    </row>
    <row r="14" spans="1:9" ht="15.75">
      <c r="A14" s="209">
        <v>7</v>
      </c>
      <c r="B14" s="244" t="s">
        <v>860</v>
      </c>
      <c r="C14" s="271" t="s">
        <v>1043</v>
      </c>
      <c r="D14" s="209">
        <v>0</v>
      </c>
      <c r="E14" s="209">
        <v>0</v>
      </c>
      <c r="F14" s="209">
        <v>2</v>
      </c>
      <c r="G14" s="209">
        <v>0</v>
      </c>
      <c r="H14" s="209">
        <v>1</v>
      </c>
      <c r="I14" s="209">
        <v>0</v>
      </c>
    </row>
    <row r="15" spans="1:9" ht="15.75">
      <c r="A15" s="209">
        <v>8</v>
      </c>
      <c r="B15" s="244" t="s">
        <v>860</v>
      </c>
      <c r="C15" s="271" t="s">
        <v>1044</v>
      </c>
      <c r="D15" s="209">
        <v>0</v>
      </c>
      <c r="E15" s="209">
        <v>1</v>
      </c>
      <c r="F15" s="209">
        <v>1</v>
      </c>
      <c r="G15" s="209">
        <v>1</v>
      </c>
      <c r="H15" s="209">
        <v>1</v>
      </c>
      <c r="I15" s="209">
        <v>0</v>
      </c>
    </row>
    <row r="16" spans="1:9" ht="15.75">
      <c r="A16" s="209">
        <v>9</v>
      </c>
      <c r="B16" s="244" t="s">
        <v>860</v>
      </c>
      <c r="C16" s="271" t="s">
        <v>1045</v>
      </c>
      <c r="D16" s="209">
        <v>0</v>
      </c>
      <c r="E16" s="209">
        <v>0</v>
      </c>
      <c r="F16" s="209">
        <v>1</v>
      </c>
      <c r="G16" s="209">
        <v>0</v>
      </c>
      <c r="H16" s="209">
        <v>0</v>
      </c>
      <c r="I16" s="209">
        <v>0</v>
      </c>
    </row>
    <row r="17" spans="1:9" ht="15.75">
      <c r="A17" s="209">
        <v>10</v>
      </c>
      <c r="B17" s="244" t="s">
        <v>860</v>
      </c>
      <c r="C17" s="271" t="s">
        <v>1046</v>
      </c>
      <c r="D17" s="209">
        <v>0</v>
      </c>
      <c r="E17" s="209">
        <v>0</v>
      </c>
      <c r="F17" s="209">
        <v>1</v>
      </c>
      <c r="G17" s="209">
        <v>0</v>
      </c>
      <c r="H17" s="209">
        <v>1</v>
      </c>
      <c r="I17" s="209">
        <v>0</v>
      </c>
    </row>
    <row r="18" spans="1:9" ht="15.75">
      <c r="A18" s="209">
        <v>11</v>
      </c>
      <c r="B18" s="244" t="s">
        <v>860</v>
      </c>
      <c r="C18" s="271" t="s">
        <v>1047</v>
      </c>
      <c r="D18" s="195">
        <v>0</v>
      </c>
      <c r="E18" s="195">
        <v>0</v>
      </c>
      <c r="F18" s="195">
        <v>1</v>
      </c>
      <c r="G18" s="195">
        <v>0</v>
      </c>
      <c r="H18" s="195">
        <v>1</v>
      </c>
      <c r="I18" s="195">
        <v>0</v>
      </c>
    </row>
    <row r="19" spans="1:9" ht="15.75">
      <c r="A19" s="209">
        <v>12</v>
      </c>
      <c r="B19" s="244" t="s">
        <v>860</v>
      </c>
      <c r="C19" s="271" t="s">
        <v>514</v>
      </c>
      <c r="D19" s="209">
        <v>1</v>
      </c>
      <c r="E19" s="209">
        <v>0</v>
      </c>
      <c r="F19" s="209">
        <v>1</v>
      </c>
      <c r="G19" s="209">
        <v>0</v>
      </c>
      <c r="H19" s="209">
        <v>1</v>
      </c>
      <c r="I19" s="209">
        <v>0</v>
      </c>
    </row>
    <row r="20" spans="1:9" ht="15.75">
      <c r="A20" s="209">
        <v>13</v>
      </c>
      <c r="B20" s="244" t="s">
        <v>860</v>
      </c>
      <c r="C20" s="272" t="s">
        <v>606</v>
      </c>
      <c r="D20" s="209">
        <v>0</v>
      </c>
      <c r="E20" s="209">
        <v>0</v>
      </c>
      <c r="F20" s="209">
        <v>1</v>
      </c>
      <c r="G20" s="209">
        <v>0</v>
      </c>
      <c r="H20" s="209">
        <v>1</v>
      </c>
      <c r="I20" s="209">
        <v>0</v>
      </c>
    </row>
    <row r="21" spans="1:9" ht="15.75">
      <c r="A21" s="209">
        <v>14</v>
      </c>
      <c r="B21" s="244" t="s">
        <v>860</v>
      </c>
      <c r="C21" s="271" t="s">
        <v>857</v>
      </c>
      <c r="D21" s="209">
        <v>1</v>
      </c>
      <c r="E21" s="209">
        <v>1</v>
      </c>
      <c r="F21" s="209">
        <v>1</v>
      </c>
      <c r="G21" s="209">
        <v>1</v>
      </c>
      <c r="H21" s="209">
        <v>1</v>
      </c>
      <c r="I21" s="209">
        <v>0</v>
      </c>
    </row>
    <row r="22" spans="1:9" ht="15.75">
      <c r="A22" s="209">
        <v>15</v>
      </c>
      <c r="B22" s="244" t="s">
        <v>860</v>
      </c>
      <c r="C22" s="271" t="s">
        <v>1048</v>
      </c>
      <c r="D22" s="209">
        <v>0</v>
      </c>
      <c r="E22" s="209">
        <v>0</v>
      </c>
      <c r="F22" s="209">
        <v>1</v>
      </c>
      <c r="G22" s="209">
        <v>0</v>
      </c>
      <c r="H22" s="209">
        <v>0</v>
      </c>
      <c r="I22" s="209">
        <v>0</v>
      </c>
    </row>
    <row r="23" spans="1:9" ht="15.75">
      <c r="A23" s="209">
        <v>16</v>
      </c>
      <c r="B23" s="244" t="s">
        <v>860</v>
      </c>
      <c r="C23" s="271" t="s">
        <v>1049</v>
      </c>
      <c r="D23" s="209">
        <v>0</v>
      </c>
      <c r="E23" s="209">
        <v>1</v>
      </c>
      <c r="F23" s="209">
        <v>1</v>
      </c>
      <c r="G23" s="209">
        <v>1</v>
      </c>
      <c r="H23" s="209">
        <v>0</v>
      </c>
      <c r="I23" s="209">
        <v>0</v>
      </c>
    </row>
    <row r="24" spans="1:9" ht="15.75">
      <c r="A24" s="209">
        <v>17</v>
      </c>
      <c r="B24" s="244" t="s">
        <v>860</v>
      </c>
      <c r="C24" s="271" t="s">
        <v>1050</v>
      </c>
      <c r="D24" s="209">
        <v>0</v>
      </c>
      <c r="E24" s="209">
        <v>1</v>
      </c>
      <c r="F24" s="209">
        <v>1</v>
      </c>
      <c r="G24" s="209">
        <v>0</v>
      </c>
      <c r="H24" s="209">
        <v>0</v>
      </c>
      <c r="I24" s="209">
        <v>0</v>
      </c>
    </row>
    <row r="25" spans="1:9" ht="15.75">
      <c r="A25" s="209">
        <v>18</v>
      </c>
      <c r="B25" s="244" t="s">
        <v>860</v>
      </c>
      <c r="C25" s="271" t="s">
        <v>475</v>
      </c>
      <c r="D25" s="270">
        <v>1</v>
      </c>
      <c r="E25" s="270">
        <v>1</v>
      </c>
      <c r="F25" s="270">
        <v>1</v>
      </c>
      <c r="G25" s="270">
        <v>1</v>
      </c>
      <c r="H25" s="270">
        <v>1</v>
      </c>
      <c r="I25" s="270">
        <v>0</v>
      </c>
    </row>
    <row r="26" spans="1:9" ht="15.75">
      <c r="A26" s="209">
        <v>19</v>
      </c>
      <c r="B26" s="244" t="s">
        <v>860</v>
      </c>
      <c r="C26" s="271" t="s">
        <v>494</v>
      </c>
      <c r="D26" s="209">
        <v>1</v>
      </c>
      <c r="E26" s="209">
        <v>0</v>
      </c>
      <c r="F26" s="209">
        <v>1</v>
      </c>
      <c r="G26" s="209">
        <v>0</v>
      </c>
      <c r="H26" s="209">
        <v>1</v>
      </c>
      <c r="I26" s="209">
        <v>0</v>
      </c>
    </row>
    <row r="27" spans="1:9" ht="15.75">
      <c r="A27" s="209">
        <v>20</v>
      </c>
      <c r="B27" s="244" t="s">
        <v>860</v>
      </c>
      <c r="C27" s="271" t="s">
        <v>1051</v>
      </c>
      <c r="D27" s="209">
        <v>0</v>
      </c>
      <c r="E27" s="209">
        <v>0</v>
      </c>
      <c r="F27" s="209">
        <v>1</v>
      </c>
      <c r="G27" s="209">
        <v>0</v>
      </c>
      <c r="H27" s="209">
        <v>0</v>
      </c>
      <c r="I27" s="209">
        <v>0</v>
      </c>
    </row>
    <row r="28" spans="1:9" ht="15.75">
      <c r="A28" s="209">
        <v>21</v>
      </c>
      <c r="B28" s="244" t="s">
        <v>860</v>
      </c>
      <c r="C28" s="271" t="s">
        <v>1052</v>
      </c>
      <c r="D28" s="209">
        <v>1</v>
      </c>
      <c r="E28" s="209">
        <v>1</v>
      </c>
      <c r="F28" s="209">
        <v>1</v>
      </c>
      <c r="G28" s="209">
        <v>0</v>
      </c>
      <c r="H28" s="209">
        <v>1</v>
      </c>
      <c r="I28" s="209">
        <v>0</v>
      </c>
    </row>
    <row r="29" spans="1:9" ht="15.75">
      <c r="A29" s="209">
        <v>22</v>
      </c>
      <c r="B29" s="244" t="s">
        <v>860</v>
      </c>
      <c r="C29" s="271" t="s">
        <v>923</v>
      </c>
      <c r="D29" s="209">
        <v>1</v>
      </c>
      <c r="E29" s="209">
        <v>1</v>
      </c>
      <c r="F29" s="209">
        <v>1</v>
      </c>
      <c r="G29" s="209">
        <v>0</v>
      </c>
      <c r="H29" s="209">
        <v>1</v>
      </c>
      <c r="I29" s="209">
        <v>0</v>
      </c>
    </row>
    <row r="30" spans="1:9" ht="15.75">
      <c r="A30" s="209">
        <v>23</v>
      </c>
      <c r="B30" s="244" t="s">
        <v>860</v>
      </c>
      <c r="C30" s="271" t="s">
        <v>1053</v>
      </c>
      <c r="D30" s="209">
        <v>0</v>
      </c>
      <c r="E30" s="209">
        <v>0</v>
      </c>
      <c r="F30" s="209">
        <v>1</v>
      </c>
      <c r="G30" s="209">
        <v>0</v>
      </c>
      <c r="H30" s="209">
        <v>0</v>
      </c>
      <c r="I30" s="209">
        <v>0</v>
      </c>
    </row>
    <row r="31" spans="1:9" ht="15.75">
      <c r="A31" s="209">
        <v>24</v>
      </c>
      <c r="B31" s="244" t="s">
        <v>860</v>
      </c>
      <c r="C31" s="271" t="s">
        <v>1054</v>
      </c>
      <c r="D31" s="209">
        <v>1</v>
      </c>
      <c r="E31" s="209">
        <v>1</v>
      </c>
      <c r="F31" s="209">
        <v>2</v>
      </c>
      <c r="G31" s="209">
        <v>0</v>
      </c>
      <c r="H31" s="209">
        <v>1</v>
      </c>
      <c r="I31" s="209">
        <v>0</v>
      </c>
    </row>
    <row r="32" spans="1:9" ht="15.75">
      <c r="A32" s="209">
        <v>25</v>
      </c>
      <c r="B32" s="244" t="s">
        <v>860</v>
      </c>
      <c r="C32" s="271" t="s">
        <v>1055</v>
      </c>
      <c r="D32" s="209">
        <v>0</v>
      </c>
      <c r="E32" s="209">
        <v>0</v>
      </c>
      <c r="F32" s="209">
        <v>1</v>
      </c>
      <c r="G32" s="209">
        <v>0</v>
      </c>
      <c r="H32" s="209">
        <v>0</v>
      </c>
      <c r="I32" s="209">
        <v>0</v>
      </c>
    </row>
    <row r="33" spans="1:9" ht="15.75">
      <c r="A33" s="209">
        <v>26</v>
      </c>
      <c r="B33" s="244" t="s">
        <v>860</v>
      </c>
      <c r="C33" s="271" t="s">
        <v>1056</v>
      </c>
      <c r="D33" s="209">
        <v>0</v>
      </c>
      <c r="E33" s="209">
        <v>0</v>
      </c>
      <c r="F33" s="209">
        <v>1</v>
      </c>
      <c r="G33" s="209">
        <v>0</v>
      </c>
      <c r="H33" s="209">
        <v>0</v>
      </c>
      <c r="I33" s="209">
        <v>0</v>
      </c>
    </row>
    <row r="34" spans="1:9" ht="15.75">
      <c r="A34" s="209">
        <v>27</v>
      </c>
      <c r="B34" s="244" t="s">
        <v>860</v>
      </c>
      <c r="C34" s="271" t="s">
        <v>1057</v>
      </c>
      <c r="D34" s="209">
        <v>0</v>
      </c>
      <c r="E34" s="209">
        <v>0</v>
      </c>
      <c r="F34" s="209">
        <v>1</v>
      </c>
      <c r="G34" s="209">
        <v>0</v>
      </c>
      <c r="H34" s="209">
        <v>0</v>
      </c>
      <c r="I34" s="209">
        <v>0</v>
      </c>
    </row>
    <row r="35" spans="1:9" ht="15.75">
      <c r="A35" s="209">
        <v>28</v>
      </c>
      <c r="B35" s="244" t="s">
        <v>860</v>
      </c>
      <c r="C35" s="271" t="s">
        <v>940</v>
      </c>
      <c r="D35" s="209">
        <v>0</v>
      </c>
      <c r="E35" s="209">
        <v>0</v>
      </c>
      <c r="F35" s="209">
        <v>1</v>
      </c>
      <c r="G35" s="209">
        <v>0</v>
      </c>
      <c r="H35" s="209">
        <v>1</v>
      </c>
      <c r="I35" s="209">
        <v>0</v>
      </c>
    </row>
    <row r="36" spans="1:9" ht="15.75">
      <c r="A36" s="209">
        <v>29</v>
      </c>
      <c r="B36" s="244" t="s">
        <v>860</v>
      </c>
      <c r="C36" s="271" t="s">
        <v>781</v>
      </c>
      <c r="D36" s="209">
        <v>0</v>
      </c>
      <c r="E36" s="209">
        <v>0</v>
      </c>
      <c r="F36" s="209">
        <v>1</v>
      </c>
      <c r="G36" s="209">
        <v>1</v>
      </c>
      <c r="H36" s="209">
        <v>0</v>
      </c>
      <c r="I36" s="209">
        <v>0</v>
      </c>
    </row>
    <row r="37" spans="1:9" ht="15.75">
      <c r="A37" s="209">
        <v>30</v>
      </c>
      <c r="B37" s="244" t="s">
        <v>860</v>
      </c>
      <c r="C37" s="271" t="s">
        <v>1058</v>
      </c>
      <c r="D37" s="209">
        <v>0</v>
      </c>
      <c r="E37" s="209">
        <v>0</v>
      </c>
      <c r="F37" s="209">
        <v>1</v>
      </c>
      <c r="G37" s="209">
        <v>0</v>
      </c>
      <c r="H37" s="209">
        <v>0</v>
      </c>
      <c r="I37" s="209"/>
    </row>
    <row r="38" spans="1:9" ht="15.75">
      <c r="A38" s="209">
        <v>31</v>
      </c>
      <c r="B38" s="244" t="s">
        <v>860</v>
      </c>
      <c r="C38" s="271" t="s">
        <v>783</v>
      </c>
      <c r="D38" s="209">
        <v>0</v>
      </c>
      <c r="E38" s="209">
        <v>0</v>
      </c>
      <c r="F38" s="209">
        <v>1</v>
      </c>
      <c r="G38" s="209">
        <v>1</v>
      </c>
      <c r="H38" s="209">
        <v>0</v>
      </c>
      <c r="I38" s="209">
        <v>0</v>
      </c>
    </row>
    <row r="39" spans="1:9" ht="15.75">
      <c r="A39" s="209">
        <v>32</v>
      </c>
      <c r="B39" s="244" t="s">
        <v>860</v>
      </c>
      <c r="C39" s="271" t="s">
        <v>1059</v>
      </c>
      <c r="D39" s="209">
        <v>0</v>
      </c>
      <c r="E39" s="209">
        <v>0</v>
      </c>
      <c r="F39" s="209">
        <v>1</v>
      </c>
      <c r="G39" s="209">
        <v>1</v>
      </c>
      <c r="H39" s="209">
        <v>0</v>
      </c>
      <c r="I39" s="209">
        <v>0</v>
      </c>
    </row>
    <row r="40" spans="1:9" ht="15.75">
      <c r="A40" s="209">
        <v>33</v>
      </c>
      <c r="B40" s="244" t="s">
        <v>860</v>
      </c>
      <c r="C40" s="271" t="s">
        <v>782</v>
      </c>
      <c r="D40" s="209">
        <v>0</v>
      </c>
      <c r="E40" s="209">
        <v>0</v>
      </c>
      <c r="F40" s="209">
        <v>1</v>
      </c>
      <c r="G40" s="209">
        <v>1</v>
      </c>
      <c r="H40" s="209">
        <v>0</v>
      </c>
      <c r="I40" s="209">
        <v>0</v>
      </c>
    </row>
    <row r="41" spans="1:9" ht="15.75">
      <c r="A41" s="209">
        <v>34</v>
      </c>
      <c r="B41" s="244" t="s">
        <v>860</v>
      </c>
      <c r="C41" s="271" t="s">
        <v>548</v>
      </c>
      <c r="D41" s="209">
        <v>0</v>
      </c>
      <c r="E41" s="209">
        <v>0</v>
      </c>
      <c r="F41" s="209">
        <v>1</v>
      </c>
      <c r="G41" s="209">
        <v>0</v>
      </c>
      <c r="H41" s="209">
        <v>1</v>
      </c>
      <c r="I41" s="209">
        <v>0</v>
      </c>
    </row>
    <row r="42" spans="1:9" ht="15.75">
      <c r="A42" s="209">
        <v>35</v>
      </c>
      <c r="B42" s="244" t="s">
        <v>860</v>
      </c>
      <c r="C42" s="273" t="s">
        <v>1060</v>
      </c>
      <c r="D42" s="209">
        <v>0</v>
      </c>
      <c r="E42" s="209">
        <v>0</v>
      </c>
      <c r="F42" s="209">
        <v>1</v>
      </c>
      <c r="G42" s="209">
        <v>0</v>
      </c>
      <c r="H42" s="209">
        <v>0</v>
      </c>
      <c r="I42" s="209"/>
    </row>
    <row r="43" spans="1:9" ht="15.75">
      <c r="A43" s="209">
        <v>36</v>
      </c>
      <c r="B43" s="244" t="s">
        <v>860</v>
      </c>
      <c r="C43" s="271" t="s">
        <v>408</v>
      </c>
      <c r="D43" s="209">
        <v>0</v>
      </c>
      <c r="E43" s="209">
        <v>1</v>
      </c>
      <c r="F43" s="209">
        <v>1</v>
      </c>
      <c r="G43" s="209">
        <v>0</v>
      </c>
      <c r="H43" s="209">
        <v>1</v>
      </c>
      <c r="I43" s="209"/>
    </row>
    <row r="44" spans="1:9" ht="15.75">
      <c r="A44" s="209">
        <v>37</v>
      </c>
      <c r="B44" s="244" t="s">
        <v>860</v>
      </c>
      <c r="C44" s="272" t="s">
        <v>410</v>
      </c>
      <c r="D44" s="106">
        <v>0</v>
      </c>
      <c r="E44" s="106" t="s">
        <v>1061</v>
      </c>
      <c r="F44" s="106">
        <v>1</v>
      </c>
      <c r="G44" s="106">
        <v>0</v>
      </c>
      <c r="H44" s="106">
        <v>1</v>
      </c>
      <c r="I44" s="106" t="s">
        <v>1062</v>
      </c>
    </row>
    <row r="45" spans="1:9" ht="15.75">
      <c r="A45" s="209">
        <v>38</v>
      </c>
      <c r="B45" s="244" t="s">
        <v>860</v>
      </c>
      <c r="C45" s="271" t="s">
        <v>925</v>
      </c>
      <c r="D45" s="209">
        <v>0</v>
      </c>
      <c r="E45" s="209">
        <v>0</v>
      </c>
      <c r="F45" s="209">
        <v>1</v>
      </c>
      <c r="G45" s="209">
        <v>0</v>
      </c>
      <c r="H45" s="209">
        <v>1</v>
      </c>
      <c r="I45" s="209">
        <v>0</v>
      </c>
    </row>
    <row r="46" spans="1:9" ht="15.75">
      <c r="A46" s="209">
        <v>39</v>
      </c>
      <c r="B46" s="244" t="s">
        <v>860</v>
      </c>
      <c r="C46" s="271" t="s">
        <v>1063</v>
      </c>
      <c r="D46" s="209">
        <v>1</v>
      </c>
      <c r="E46" s="209">
        <v>1</v>
      </c>
      <c r="F46" s="209">
        <v>1</v>
      </c>
      <c r="G46" s="209">
        <v>0</v>
      </c>
      <c r="H46" s="209">
        <v>0</v>
      </c>
      <c r="I46" s="209">
        <v>0</v>
      </c>
    </row>
    <row r="47" spans="1:9" ht="15.75">
      <c r="A47" s="209">
        <v>40</v>
      </c>
      <c r="B47" s="244" t="s">
        <v>860</v>
      </c>
      <c r="C47" s="271" t="s">
        <v>1064</v>
      </c>
      <c r="D47" s="209">
        <v>0</v>
      </c>
      <c r="E47" s="209">
        <v>0</v>
      </c>
      <c r="F47" s="209">
        <v>1</v>
      </c>
      <c r="G47" s="209">
        <v>0</v>
      </c>
      <c r="H47" s="209">
        <v>0</v>
      </c>
      <c r="I47" s="209"/>
    </row>
    <row r="48" spans="1:9" ht="15.75">
      <c r="A48" s="209">
        <v>41</v>
      </c>
      <c r="B48" s="244" t="s">
        <v>860</v>
      </c>
      <c r="C48" s="271" t="s">
        <v>624</v>
      </c>
      <c r="D48" s="209">
        <v>1</v>
      </c>
      <c r="E48" s="209">
        <v>1</v>
      </c>
      <c r="F48" s="209">
        <v>1</v>
      </c>
      <c r="G48" s="209">
        <v>0</v>
      </c>
      <c r="H48" s="209">
        <v>1</v>
      </c>
      <c r="I48" s="209">
        <v>0</v>
      </c>
    </row>
    <row r="49" spans="1:9" ht="15.75">
      <c r="A49" s="209">
        <v>42</v>
      </c>
      <c r="B49" s="244" t="s">
        <v>860</v>
      </c>
      <c r="C49" s="271" t="s">
        <v>1065</v>
      </c>
      <c r="D49" s="209">
        <v>0</v>
      </c>
      <c r="E49" s="209">
        <v>0</v>
      </c>
      <c r="F49" s="209">
        <v>1</v>
      </c>
      <c r="G49" s="209">
        <v>1</v>
      </c>
      <c r="H49" s="209">
        <v>0</v>
      </c>
      <c r="I49" s="209">
        <v>0</v>
      </c>
    </row>
    <row r="50" spans="1:9" ht="15.75">
      <c r="A50" s="209">
        <v>43</v>
      </c>
      <c r="B50" s="244" t="s">
        <v>860</v>
      </c>
      <c r="C50" s="271" t="s">
        <v>728</v>
      </c>
      <c r="D50" s="209">
        <v>0</v>
      </c>
      <c r="E50" s="209">
        <v>0</v>
      </c>
      <c r="F50" s="209">
        <v>1</v>
      </c>
      <c r="G50" s="209">
        <v>1</v>
      </c>
      <c r="H50" s="209">
        <v>1</v>
      </c>
      <c r="I50" s="209"/>
    </row>
    <row r="51" spans="1:9" ht="15.75">
      <c r="A51" s="209">
        <v>44</v>
      </c>
      <c r="B51" s="244" t="s">
        <v>860</v>
      </c>
      <c r="C51" s="271" t="s">
        <v>1066</v>
      </c>
      <c r="D51" s="209">
        <v>0</v>
      </c>
      <c r="E51" s="209">
        <v>0</v>
      </c>
      <c r="F51" s="209">
        <v>1</v>
      </c>
      <c r="G51" s="209">
        <v>0</v>
      </c>
      <c r="H51" s="209">
        <v>0</v>
      </c>
      <c r="I51" s="209">
        <v>0</v>
      </c>
    </row>
    <row r="52" spans="1:9" ht="15.75">
      <c r="A52" s="209">
        <v>45</v>
      </c>
      <c r="B52" s="244" t="s">
        <v>860</v>
      </c>
      <c r="C52" s="271" t="s">
        <v>726</v>
      </c>
      <c r="D52" s="209">
        <v>0</v>
      </c>
      <c r="E52" s="209">
        <v>0</v>
      </c>
      <c r="F52" s="209">
        <v>1</v>
      </c>
      <c r="G52" s="209">
        <v>0</v>
      </c>
      <c r="H52" s="209">
        <v>0</v>
      </c>
      <c r="I52" s="209">
        <v>0</v>
      </c>
    </row>
    <row r="53" spans="1:9" ht="15.75">
      <c r="A53" s="209">
        <v>46</v>
      </c>
      <c r="B53" s="244" t="s">
        <v>860</v>
      </c>
      <c r="C53" s="271" t="s">
        <v>1067</v>
      </c>
      <c r="D53" s="209">
        <v>1</v>
      </c>
      <c r="E53" s="209">
        <v>1</v>
      </c>
      <c r="F53" s="209">
        <v>1</v>
      </c>
      <c r="G53" s="209">
        <v>0</v>
      </c>
      <c r="H53" s="209">
        <v>0</v>
      </c>
      <c r="I53" s="209">
        <v>0</v>
      </c>
    </row>
    <row r="54" spans="1:9" ht="15.75">
      <c r="A54" s="209">
        <v>47</v>
      </c>
      <c r="B54" s="244" t="s">
        <v>860</v>
      </c>
      <c r="C54" s="271" t="s">
        <v>1068</v>
      </c>
      <c r="D54" s="209">
        <v>0</v>
      </c>
      <c r="E54" s="209">
        <v>0</v>
      </c>
      <c r="F54" s="209">
        <v>1</v>
      </c>
      <c r="G54" s="209">
        <v>0</v>
      </c>
      <c r="H54" s="209">
        <v>1</v>
      </c>
      <c r="I54" s="209">
        <v>0</v>
      </c>
    </row>
    <row r="55" spans="1:9" ht="15.75">
      <c r="A55" s="209">
        <v>48</v>
      </c>
      <c r="B55" s="244" t="s">
        <v>860</v>
      </c>
      <c r="C55" s="271" t="s">
        <v>522</v>
      </c>
      <c r="D55" s="209">
        <v>1</v>
      </c>
      <c r="E55" s="209">
        <v>0</v>
      </c>
      <c r="F55" s="209">
        <v>1</v>
      </c>
      <c r="G55" s="209">
        <v>0</v>
      </c>
      <c r="H55" s="209">
        <v>0</v>
      </c>
      <c r="I55" s="209">
        <v>0</v>
      </c>
    </row>
    <row r="56" spans="1:9" ht="15.75">
      <c r="A56" s="209">
        <v>49</v>
      </c>
      <c r="B56" s="244" t="s">
        <v>860</v>
      </c>
      <c r="C56" s="271" t="s">
        <v>1069</v>
      </c>
      <c r="D56" s="209">
        <v>0</v>
      </c>
      <c r="E56" s="209">
        <v>0</v>
      </c>
      <c r="F56" s="209">
        <v>1</v>
      </c>
      <c r="G56" s="209">
        <v>1</v>
      </c>
      <c r="H56" s="209">
        <v>1</v>
      </c>
      <c r="I56" s="209">
        <v>0</v>
      </c>
    </row>
    <row r="57" spans="1:9" ht="15.75">
      <c r="A57" s="209">
        <v>50</v>
      </c>
      <c r="B57" s="244" t="s">
        <v>860</v>
      </c>
      <c r="C57" s="271" t="s">
        <v>666</v>
      </c>
      <c r="D57" s="209">
        <v>0</v>
      </c>
      <c r="E57" s="209">
        <v>1</v>
      </c>
      <c r="F57" s="209">
        <v>1</v>
      </c>
      <c r="G57" s="209">
        <v>0</v>
      </c>
      <c r="H57" s="209">
        <v>1</v>
      </c>
      <c r="I57" s="209">
        <v>0</v>
      </c>
    </row>
    <row r="58" spans="1:9" ht="15.75">
      <c r="A58" s="209">
        <v>51</v>
      </c>
      <c r="B58" s="244" t="s">
        <v>860</v>
      </c>
      <c r="C58" s="271" t="s">
        <v>1070</v>
      </c>
      <c r="D58" s="209">
        <v>1</v>
      </c>
      <c r="E58" s="209">
        <v>0</v>
      </c>
      <c r="F58" s="209">
        <v>1</v>
      </c>
      <c r="G58" s="209">
        <v>0</v>
      </c>
      <c r="H58" s="209">
        <v>0</v>
      </c>
      <c r="I58" s="209">
        <v>0</v>
      </c>
    </row>
    <row r="59" spans="1:9" ht="15.75">
      <c r="A59" s="209">
        <v>52</v>
      </c>
      <c r="B59" s="244" t="s">
        <v>860</v>
      </c>
      <c r="C59" s="271" t="s">
        <v>1071</v>
      </c>
      <c r="D59" s="209">
        <v>0</v>
      </c>
      <c r="E59" s="209">
        <v>0</v>
      </c>
      <c r="F59" s="209">
        <v>1</v>
      </c>
      <c r="G59" s="209">
        <v>0</v>
      </c>
      <c r="H59" s="209">
        <v>0</v>
      </c>
      <c r="I59" s="209">
        <v>0</v>
      </c>
    </row>
    <row r="60" spans="1:9" ht="15.75">
      <c r="A60" s="209">
        <v>53</v>
      </c>
      <c r="B60" s="244" t="s">
        <v>860</v>
      </c>
      <c r="C60" s="272" t="s">
        <v>675</v>
      </c>
      <c r="D60" s="209">
        <v>0</v>
      </c>
      <c r="E60" s="209">
        <v>1</v>
      </c>
      <c r="F60" s="209">
        <v>1</v>
      </c>
      <c r="G60" s="209">
        <v>0</v>
      </c>
      <c r="H60" s="209">
        <v>0</v>
      </c>
      <c r="I60" s="209">
        <v>0</v>
      </c>
    </row>
    <row r="61" spans="1:9" ht="15.75">
      <c r="A61" s="209">
        <v>54</v>
      </c>
      <c r="B61" s="244" t="s">
        <v>860</v>
      </c>
      <c r="C61" s="271" t="s">
        <v>1072</v>
      </c>
      <c r="D61" s="209">
        <v>0</v>
      </c>
      <c r="E61" s="209">
        <v>0</v>
      </c>
      <c r="F61" s="209">
        <v>1</v>
      </c>
      <c r="G61" s="209">
        <v>0</v>
      </c>
      <c r="H61" s="209">
        <v>1</v>
      </c>
      <c r="I61" s="209">
        <v>0</v>
      </c>
    </row>
    <row r="62" spans="1:9" ht="15.75">
      <c r="A62" s="209">
        <v>55</v>
      </c>
      <c r="B62" s="244" t="s">
        <v>860</v>
      </c>
      <c r="C62" s="271" t="s">
        <v>1073</v>
      </c>
      <c r="D62" s="209">
        <v>0</v>
      </c>
      <c r="E62" s="209">
        <v>0</v>
      </c>
      <c r="F62" s="209">
        <v>1</v>
      </c>
      <c r="G62" s="209">
        <v>0</v>
      </c>
      <c r="H62" s="209">
        <v>0</v>
      </c>
      <c r="I62" s="209">
        <v>0</v>
      </c>
    </row>
    <row r="63" spans="1:9" ht="15.75">
      <c r="A63" s="209">
        <v>56</v>
      </c>
      <c r="B63" s="244" t="s">
        <v>860</v>
      </c>
      <c r="C63" s="271" t="s">
        <v>1074</v>
      </c>
      <c r="D63" s="209">
        <v>0</v>
      </c>
      <c r="E63" s="209">
        <v>0</v>
      </c>
      <c r="F63" s="209">
        <v>1</v>
      </c>
      <c r="G63" s="209">
        <v>0</v>
      </c>
      <c r="H63" s="209">
        <v>0</v>
      </c>
      <c r="I63" s="209">
        <v>0</v>
      </c>
    </row>
    <row r="64" spans="1:9" ht="15.75">
      <c r="A64" s="209">
        <v>57</v>
      </c>
      <c r="B64" s="244" t="s">
        <v>860</v>
      </c>
      <c r="C64" s="271" t="s">
        <v>536</v>
      </c>
      <c r="D64" s="209">
        <v>0</v>
      </c>
      <c r="E64" s="209">
        <v>1</v>
      </c>
      <c r="F64" s="209">
        <v>1</v>
      </c>
      <c r="G64" s="209">
        <v>0</v>
      </c>
      <c r="H64" s="209">
        <v>0</v>
      </c>
      <c r="I64" s="209">
        <v>0</v>
      </c>
    </row>
    <row r="65" spans="1:9" ht="15.75">
      <c r="A65" s="209">
        <v>58</v>
      </c>
      <c r="B65" s="244" t="s">
        <v>860</v>
      </c>
      <c r="C65" s="271" t="s">
        <v>1075</v>
      </c>
      <c r="D65" s="209">
        <v>0</v>
      </c>
      <c r="E65" s="209">
        <v>0</v>
      </c>
      <c r="F65" s="209">
        <v>1</v>
      </c>
      <c r="G65" s="209">
        <v>0</v>
      </c>
      <c r="H65" s="209">
        <v>0</v>
      </c>
      <c r="I65" s="209"/>
    </row>
    <row r="66" spans="1:9" ht="15.75">
      <c r="A66" s="209">
        <v>59</v>
      </c>
      <c r="B66" s="244" t="s">
        <v>860</v>
      </c>
      <c r="C66" s="271" t="s">
        <v>703</v>
      </c>
      <c r="D66" s="209">
        <v>0</v>
      </c>
      <c r="E66" s="209">
        <v>0</v>
      </c>
      <c r="F66" s="209">
        <v>1</v>
      </c>
      <c r="G66" s="209">
        <v>0</v>
      </c>
      <c r="H66" s="209">
        <v>0</v>
      </c>
      <c r="I66" s="209">
        <v>0</v>
      </c>
    </row>
    <row r="67" spans="1:9" ht="15.75">
      <c r="A67" s="209">
        <v>60</v>
      </c>
      <c r="B67" s="244" t="s">
        <v>860</v>
      </c>
      <c r="C67" s="271" t="s">
        <v>1076</v>
      </c>
      <c r="D67" s="209">
        <v>0</v>
      </c>
      <c r="E67" s="209">
        <v>0</v>
      </c>
      <c r="F67" s="209">
        <v>1</v>
      </c>
      <c r="G67" s="209">
        <v>0</v>
      </c>
      <c r="H67" s="209">
        <v>0</v>
      </c>
      <c r="I67" s="209"/>
    </row>
    <row r="68" spans="1:9" ht="15.75">
      <c r="A68" s="209">
        <v>61</v>
      </c>
      <c r="B68" s="244" t="s">
        <v>860</v>
      </c>
      <c r="C68" s="271" t="s">
        <v>1077</v>
      </c>
      <c r="D68" s="209">
        <v>0</v>
      </c>
      <c r="E68" s="209">
        <v>0</v>
      </c>
      <c r="F68" s="209">
        <v>1</v>
      </c>
      <c r="G68" s="209">
        <v>0</v>
      </c>
      <c r="H68" s="209">
        <v>0</v>
      </c>
      <c r="I68" s="209"/>
    </row>
    <row r="69" spans="1:9" ht="15.75">
      <c r="A69" s="209">
        <v>62</v>
      </c>
      <c r="B69" s="244" t="s">
        <v>860</v>
      </c>
      <c r="C69" s="271" t="s">
        <v>1078</v>
      </c>
      <c r="D69" s="209">
        <v>0</v>
      </c>
      <c r="E69" s="209">
        <v>1</v>
      </c>
      <c r="F69" s="209">
        <v>1</v>
      </c>
      <c r="G69" s="209">
        <v>0</v>
      </c>
      <c r="H69" s="209">
        <v>0</v>
      </c>
      <c r="I69" s="209">
        <v>0</v>
      </c>
    </row>
    <row r="70" spans="1:9" ht="15.75">
      <c r="A70" s="20"/>
      <c r="B70" s="436" t="s">
        <v>860</v>
      </c>
      <c r="C70" s="436"/>
      <c r="D70" s="20">
        <v>15</v>
      </c>
      <c r="E70" s="20">
        <v>21</v>
      </c>
      <c r="F70" s="20">
        <v>75</v>
      </c>
      <c r="G70" s="20">
        <v>14</v>
      </c>
      <c r="H70" s="20">
        <v>36</v>
      </c>
      <c r="I70" s="20">
        <v>1</v>
      </c>
    </row>
  </sheetData>
  <sheetProtection/>
  <mergeCells count="4">
    <mergeCell ref="H2:I2"/>
    <mergeCell ref="A3:I3"/>
    <mergeCell ref="B70:C70"/>
    <mergeCell ref="B1:C1"/>
  </mergeCells>
  <printOptions/>
  <pageMargins left="0.7" right="0.7" top="0.38" bottom="0.75" header="0.3" footer="0.3"/>
  <pageSetup horizontalDpi="600" verticalDpi="600" orientation="landscape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86" customWidth="1"/>
    <col min="2" max="2" width="16.00390625" style="86" customWidth="1"/>
    <col min="3" max="3" width="13.125" style="87" customWidth="1"/>
    <col min="4" max="4" width="4.00390625" style="87" customWidth="1"/>
    <col min="5" max="5" width="17.625" style="87" customWidth="1"/>
    <col min="6" max="6" width="17.375" style="87" customWidth="1"/>
    <col min="7" max="7" width="21.75390625" style="86" customWidth="1"/>
    <col min="8" max="8" width="17.125" style="87" customWidth="1"/>
    <col min="9" max="9" width="13.875" style="86" customWidth="1"/>
    <col min="10" max="10" width="10.00390625" style="86" customWidth="1"/>
    <col min="11" max="16384" width="9.125" style="86" customWidth="1"/>
  </cols>
  <sheetData>
    <row r="1" spans="1:8" s="85" customFormat="1" ht="4.5" customHeight="1">
      <c r="A1" s="84"/>
      <c r="B1" s="84"/>
      <c r="C1" s="84"/>
      <c r="D1" s="84"/>
      <c r="E1" s="84"/>
      <c r="F1" s="84"/>
      <c r="G1" s="84"/>
      <c r="H1" s="84"/>
    </row>
    <row r="2" ht="0.75" customHeight="1"/>
    <row r="3" spans="1:10" ht="15.75">
      <c r="A3" s="437" t="s">
        <v>318</v>
      </c>
      <c r="B3" s="437"/>
      <c r="C3" s="437"/>
      <c r="D3" s="437"/>
      <c r="E3" s="437"/>
      <c r="F3" s="437"/>
      <c r="G3" s="437"/>
      <c r="H3" s="437"/>
      <c r="I3" s="437"/>
      <c r="J3" s="89"/>
    </row>
    <row r="4" spans="1:8" ht="15.75">
      <c r="A4" s="88"/>
      <c r="B4" s="88"/>
      <c r="C4" s="88"/>
      <c r="D4" s="88"/>
      <c r="E4" s="88"/>
      <c r="F4" s="88"/>
      <c r="G4" s="88"/>
      <c r="H4" s="88"/>
    </row>
    <row r="5" spans="1:9" s="91" customFormat="1" ht="15.75">
      <c r="A5" s="438" t="s">
        <v>319</v>
      </c>
      <c r="B5" s="438"/>
      <c r="C5" s="439" t="s">
        <v>367</v>
      </c>
      <c r="D5" s="439"/>
      <c r="E5" s="439"/>
      <c r="F5" s="439"/>
      <c r="G5" s="89"/>
      <c r="H5" s="88" t="s">
        <v>366</v>
      </c>
      <c r="I5" s="91" t="s">
        <v>320</v>
      </c>
    </row>
    <row r="7" spans="1:8" ht="15.75">
      <c r="A7" s="86" t="s">
        <v>321</v>
      </c>
      <c r="C7" s="90">
        <v>63</v>
      </c>
      <c r="E7" s="92" t="s">
        <v>322</v>
      </c>
      <c r="F7" s="92"/>
      <c r="G7" s="92"/>
      <c r="H7" s="90">
        <v>19</v>
      </c>
    </row>
    <row r="8" spans="2:8" ht="15.75">
      <c r="B8" s="93" t="s">
        <v>323</v>
      </c>
      <c r="C8" s="94">
        <v>29</v>
      </c>
      <c r="E8" s="87" t="s">
        <v>324</v>
      </c>
      <c r="H8" s="94">
        <v>1</v>
      </c>
    </row>
    <row r="9" spans="2:8" ht="15.75">
      <c r="B9" s="93" t="s">
        <v>325</v>
      </c>
      <c r="C9" s="94">
        <v>34</v>
      </c>
      <c r="F9" s="87" t="s">
        <v>325</v>
      </c>
      <c r="H9" s="94">
        <v>18</v>
      </c>
    </row>
    <row r="10" spans="3:8" ht="15.75">
      <c r="C10" s="86"/>
      <c r="E10" s="92" t="s">
        <v>326</v>
      </c>
      <c r="F10" s="92"/>
      <c r="G10" s="92"/>
      <c r="H10" s="90">
        <v>21</v>
      </c>
    </row>
    <row r="11" spans="2:8" ht="15.75">
      <c r="B11" s="87"/>
      <c r="C11" s="95"/>
      <c r="D11" s="92"/>
      <c r="E11" s="87" t="s">
        <v>324</v>
      </c>
      <c r="G11" s="92"/>
      <c r="H11" s="94">
        <v>8</v>
      </c>
    </row>
    <row r="12" spans="2:8" ht="15.75">
      <c r="B12" s="87"/>
      <c r="C12" s="95"/>
      <c r="D12" s="92"/>
      <c r="E12" s="92"/>
      <c r="F12" s="87" t="s">
        <v>325</v>
      </c>
      <c r="H12" s="96">
        <v>13</v>
      </c>
    </row>
    <row r="13" spans="2:8" ht="15.75">
      <c r="B13" s="87"/>
      <c r="C13" s="95"/>
      <c r="E13" s="92" t="s">
        <v>327</v>
      </c>
      <c r="F13" s="92"/>
      <c r="G13" s="92"/>
      <c r="H13" s="90">
        <v>23</v>
      </c>
    </row>
    <row r="14" spans="2:8" ht="15.75">
      <c r="B14" s="87"/>
      <c r="C14" s="95"/>
      <c r="D14" s="92"/>
      <c r="E14" s="87" t="s">
        <v>324</v>
      </c>
      <c r="G14" s="92"/>
      <c r="H14" s="94">
        <v>20</v>
      </c>
    </row>
    <row r="15" spans="2:8" ht="15.75">
      <c r="B15" s="87"/>
      <c r="C15" s="95"/>
      <c r="D15" s="92"/>
      <c r="E15" s="92"/>
      <c r="F15" s="87" t="s">
        <v>325</v>
      </c>
      <c r="H15" s="96">
        <v>3</v>
      </c>
    </row>
    <row r="16" spans="1:3" ht="15.75">
      <c r="A16" s="86" t="s">
        <v>328</v>
      </c>
      <c r="B16" s="87" t="s">
        <v>329</v>
      </c>
      <c r="C16" s="94">
        <v>8283</v>
      </c>
    </row>
    <row r="17" spans="3:6" ht="15.75">
      <c r="C17" s="95"/>
      <c r="E17" s="87" t="s">
        <v>330</v>
      </c>
      <c r="F17" s="95"/>
    </row>
    <row r="18" spans="3:6" ht="15.75">
      <c r="C18" s="95"/>
      <c r="E18" s="95"/>
      <c r="F18" s="95"/>
    </row>
    <row r="19" spans="1:6" ht="15.75">
      <c r="A19" s="93" t="s">
        <v>331</v>
      </c>
      <c r="B19" s="86" t="s">
        <v>332</v>
      </c>
      <c r="C19" s="94">
        <v>807</v>
      </c>
      <c r="E19" s="158">
        <v>9.742846794639624</v>
      </c>
      <c r="F19" s="157"/>
    </row>
    <row r="20" spans="2:6" ht="15.75">
      <c r="B20" s="86" t="s">
        <v>333</v>
      </c>
      <c r="C20" s="96">
        <v>7232</v>
      </c>
      <c r="E20" s="159">
        <v>87.31136061813352</v>
      </c>
      <c r="F20" s="157"/>
    </row>
    <row r="21" spans="2:6" ht="15.75">
      <c r="B21" s="86" t="s">
        <v>334</v>
      </c>
      <c r="C21" s="96">
        <v>144</v>
      </c>
      <c r="E21" s="159">
        <v>1.7385005432814198</v>
      </c>
      <c r="F21" s="157"/>
    </row>
    <row r="22" spans="2:6" ht="15.75">
      <c r="B22" s="86" t="s">
        <v>335</v>
      </c>
      <c r="C22" s="96">
        <v>2</v>
      </c>
      <c r="E22" s="159">
        <v>0.024145840878908607</v>
      </c>
      <c r="F22" s="157"/>
    </row>
    <row r="23" spans="2:6" ht="15.75">
      <c r="B23" s="86" t="s">
        <v>336</v>
      </c>
      <c r="C23" s="96">
        <v>7</v>
      </c>
      <c r="E23" s="159">
        <v>0.08451044307618012</v>
      </c>
      <c r="F23" s="157"/>
    </row>
    <row r="24" spans="2:6" ht="15.75">
      <c r="B24" s="86" t="s">
        <v>337</v>
      </c>
      <c r="C24" s="96">
        <v>1</v>
      </c>
      <c r="E24" s="159">
        <v>0.012072920439454304</v>
      </c>
      <c r="F24" s="157"/>
    </row>
    <row r="25" spans="2:6" ht="15.75">
      <c r="B25" s="86" t="s">
        <v>9</v>
      </c>
      <c r="C25" s="96">
        <v>2</v>
      </c>
      <c r="E25" s="159">
        <v>0.024145840878908607</v>
      </c>
      <c r="F25" s="157"/>
    </row>
    <row r="26" spans="2:6" ht="15.75">
      <c r="B26" s="86" t="s">
        <v>338</v>
      </c>
      <c r="C26" s="96">
        <v>5</v>
      </c>
      <c r="E26" s="159">
        <v>0.06036460219727152</v>
      </c>
      <c r="F26" s="157"/>
    </row>
    <row r="27" spans="2:6" ht="15.75">
      <c r="B27" s="86" t="s">
        <v>339</v>
      </c>
      <c r="C27" s="96">
        <v>0</v>
      </c>
      <c r="E27" s="160">
        <v>0</v>
      </c>
      <c r="F27" s="157"/>
    </row>
    <row r="28" spans="2:6" ht="15.75">
      <c r="B28" s="86" t="s">
        <v>340</v>
      </c>
      <c r="C28" s="96">
        <v>2</v>
      </c>
      <c r="E28" s="159">
        <v>0.024145840878908607</v>
      </c>
      <c r="F28" s="157"/>
    </row>
    <row r="29" spans="2:6" ht="15.75">
      <c r="B29" s="86" t="s">
        <v>341</v>
      </c>
      <c r="C29" s="96">
        <v>0</v>
      </c>
      <c r="E29" s="160">
        <v>0</v>
      </c>
      <c r="F29" s="157"/>
    </row>
    <row r="30" spans="2:6" ht="15.75">
      <c r="B30" s="86" t="s">
        <v>342</v>
      </c>
      <c r="C30" s="96">
        <v>0</v>
      </c>
      <c r="E30" s="160">
        <v>0</v>
      </c>
      <c r="F30" s="157"/>
    </row>
    <row r="31" spans="2:6" ht="15.75">
      <c r="B31" s="86" t="s">
        <v>343</v>
      </c>
      <c r="C31" s="96">
        <v>0</v>
      </c>
      <c r="E31" s="160">
        <v>0</v>
      </c>
      <c r="F31" s="157"/>
    </row>
    <row r="32" spans="2:6" ht="15.75">
      <c r="B32" s="86" t="s">
        <v>344</v>
      </c>
      <c r="C32" s="96">
        <v>14</v>
      </c>
      <c r="E32" s="159">
        <v>0.16902088615236024</v>
      </c>
      <c r="F32" s="157"/>
    </row>
    <row r="33" spans="2:6" ht="15.75">
      <c r="B33" s="92" t="s">
        <v>861</v>
      </c>
      <c r="C33" s="96">
        <v>8</v>
      </c>
      <c r="E33" s="159">
        <v>0.09658336351563443</v>
      </c>
      <c r="F33" s="157"/>
    </row>
    <row r="34" spans="2:6" ht="15.75">
      <c r="B34" s="92" t="s">
        <v>862</v>
      </c>
      <c r="C34" s="96">
        <v>13</v>
      </c>
      <c r="E34" s="159">
        <v>0.15694796571290595</v>
      </c>
      <c r="F34" s="157"/>
    </row>
    <row r="35" spans="2:6" ht="15.75">
      <c r="B35" s="86" t="s">
        <v>872</v>
      </c>
      <c r="C35" s="96">
        <v>7</v>
      </c>
      <c r="E35" s="159">
        <v>0.08451044307618012</v>
      </c>
      <c r="F35" s="157"/>
    </row>
    <row r="36" spans="2:6" ht="15.75">
      <c r="B36" s="86" t="s">
        <v>867</v>
      </c>
      <c r="C36" s="94">
        <v>20</v>
      </c>
      <c r="E36" s="159">
        <v>0.2414584087890861</v>
      </c>
      <c r="F36" s="157"/>
    </row>
    <row r="37" spans="2:6" ht="15.75">
      <c r="B37" s="86" t="s">
        <v>863</v>
      </c>
      <c r="C37" s="94">
        <v>2</v>
      </c>
      <c r="E37" s="159">
        <v>0.024145840878908607</v>
      </c>
      <c r="F37" s="157"/>
    </row>
    <row r="38" spans="2:6" ht="15.75">
      <c r="B38" s="86" t="s">
        <v>864</v>
      </c>
      <c r="C38" s="94">
        <v>8</v>
      </c>
      <c r="E38" s="170">
        <v>0.09658336351563443</v>
      </c>
      <c r="F38" s="157"/>
    </row>
    <row r="39" spans="2:6" ht="15.75">
      <c r="B39" s="86" t="s">
        <v>865</v>
      </c>
      <c r="C39" s="94">
        <v>1</v>
      </c>
      <c r="E39" s="159">
        <v>0.012072920439454304</v>
      </c>
      <c r="F39" s="157"/>
    </row>
    <row r="40" spans="2:6" ht="15.75">
      <c r="B40" s="86" t="s">
        <v>866</v>
      </c>
      <c r="C40" s="94">
        <v>2</v>
      </c>
      <c r="E40" s="159">
        <v>0.024145840878908607</v>
      </c>
      <c r="F40" s="157"/>
    </row>
    <row r="41" spans="2:6" ht="15.75">
      <c r="B41" s="86" t="s">
        <v>868</v>
      </c>
      <c r="C41" s="94">
        <v>4</v>
      </c>
      <c r="E41" s="159">
        <v>0.048291681757817215</v>
      </c>
      <c r="F41" s="157"/>
    </row>
    <row r="42" spans="2:6" ht="15.75">
      <c r="B42" s="86" t="s">
        <v>869</v>
      </c>
      <c r="C42" s="94">
        <v>2</v>
      </c>
      <c r="E42" s="159">
        <v>0.024145840878908607</v>
      </c>
      <c r="F42" s="157"/>
    </row>
  </sheetData>
  <sheetProtection/>
  <mergeCells count="3">
    <mergeCell ref="A3:I3"/>
    <mergeCell ref="A5:B5"/>
    <mergeCell ref="C5:F5"/>
  </mergeCells>
  <printOptions/>
  <pageMargins left="0.7" right="0.7" top="0.22" bottom="0.2" header="0.2" footer="0.19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P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C103" sqref="C103:M103"/>
      <selection pane="bottomRight" activeCell="V13" sqref="V13"/>
    </sheetView>
  </sheetViews>
  <sheetFormatPr defaultColWidth="9.00390625" defaultRowHeight="12.75"/>
  <cols>
    <col min="1" max="1" width="28.375" style="34" customWidth="1"/>
    <col min="2" max="12" width="5.75390625" style="26" customWidth="1"/>
    <col min="13" max="13" width="9.125" style="308" customWidth="1"/>
    <col min="14" max="16384" width="9.125" style="26" customWidth="1"/>
  </cols>
  <sheetData>
    <row r="1" spans="1:13" s="30" customFormat="1" ht="15" customHeight="1">
      <c r="A1" s="356" t="s">
        <v>18</v>
      </c>
      <c r="B1" s="440" t="s">
        <v>1108</v>
      </c>
      <c r="C1" s="441"/>
      <c r="D1" s="441"/>
      <c r="E1" s="441"/>
      <c r="F1" s="441"/>
      <c r="G1" s="441"/>
      <c r="H1" s="441"/>
      <c r="I1" s="441"/>
      <c r="J1" s="441"/>
      <c r="K1" s="441"/>
      <c r="L1" s="442"/>
      <c r="M1" s="446"/>
    </row>
    <row r="2" spans="1:13" s="30" customFormat="1" ht="2.25" customHeight="1">
      <c r="A2" s="357"/>
      <c r="B2" s="443"/>
      <c r="C2" s="444"/>
      <c r="D2" s="444"/>
      <c r="E2" s="444"/>
      <c r="F2" s="444"/>
      <c r="G2" s="444"/>
      <c r="H2" s="444"/>
      <c r="I2" s="444"/>
      <c r="J2" s="444"/>
      <c r="K2" s="444"/>
      <c r="L2" s="445"/>
      <c r="M2" s="447"/>
    </row>
    <row r="3" spans="1:13" s="30" customFormat="1" ht="9.75" customHeight="1">
      <c r="A3" s="357"/>
      <c r="B3" s="448" t="s">
        <v>139</v>
      </c>
      <c r="C3" s="449"/>
      <c r="D3" s="449"/>
      <c r="E3" s="449"/>
      <c r="F3" s="449"/>
      <c r="G3" s="449"/>
      <c r="H3" s="449"/>
      <c r="I3" s="449"/>
      <c r="J3" s="449"/>
      <c r="K3" s="449"/>
      <c r="L3" s="450"/>
      <c r="M3" s="309"/>
    </row>
    <row r="4" spans="1:13" s="30" customFormat="1" ht="12.75">
      <c r="A4" s="354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9">
        <v>11</v>
      </c>
      <c r="M4" s="309" t="s">
        <v>400</v>
      </c>
    </row>
    <row r="5" spans="1:13" s="30" customFormat="1" ht="15" customHeight="1">
      <c r="A5" s="35" t="s">
        <v>908</v>
      </c>
      <c r="B5" s="29">
        <v>6</v>
      </c>
      <c r="C5" s="29">
        <v>1</v>
      </c>
      <c r="D5" s="29">
        <v>6</v>
      </c>
      <c r="E5" s="29">
        <v>5</v>
      </c>
      <c r="F5" s="29"/>
      <c r="G5" s="29"/>
      <c r="H5" s="29"/>
      <c r="I5" s="29"/>
      <c r="J5" s="29"/>
      <c r="K5" s="29"/>
      <c r="L5" s="299">
        <v>0</v>
      </c>
      <c r="M5" s="309">
        <f>SUM(B5:L5)</f>
        <v>18</v>
      </c>
    </row>
    <row r="6" spans="1:13" s="30" customFormat="1" ht="15" customHeight="1">
      <c r="A6" s="35" t="s">
        <v>408</v>
      </c>
      <c r="B6" s="29">
        <v>11</v>
      </c>
      <c r="C6" s="29">
        <v>12</v>
      </c>
      <c r="D6" s="29">
        <v>14</v>
      </c>
      <c r="E6" s="29">
        <v>12</v>
      </c>
      <c r="F6" s="29">
        <v>16</v>
      </c>
      <c r="G6" s="29">
        <v>21</v>
      </c>
      <c r="H6" s="29">
        <v>14</v>
      </c>
      <c r="I6" s="29">
        <v>11</v>
      </c>
      <c r="J6" s="29">
        <v>10</v>
      </c>
      <c r="K6" s="29">
        <v>6</v>
      </c>
      <c r="L6" s="299">
        <v>7</v>
      </c>
      <c r="M6" s="309">
        <f aca="true" t="shared" si="0" ref="M6:M57">SUM(B6:L6)</f>
        <v>134</v>
      </c>
    </row>
    <row r="7" spans="1:13" s="30" customFormat="1" ht="15" customHeight="1">
      <c r="A7" s="300" t="s">
        <v>1109</v>
      </c>
      <c r="B7" s="29">
        <v>11</v>
      </c>
      <c r="C7" s="29">
        <v>6</v>
      </c>
      <c r="D7" s="29">
        <v>5</v>
      </c>
      <c r="E7" s="29">
        <v>8</v>
      </c>
      <c r="F7" s="29">
        <v>7</v>
      </c>
      <c r="G7" s="29">
        <v>12</v>
      </c>
      <c r="H7" s="29">
        <v>8</v>
      </c>
      <c r="I7" s="29">
        <v>8</v>
      </c>
      <c r="J7" s="29">
        <v>0</v>
      </c>
      <c r="K7" s="29"/>
      <c r="L7" s="299"/>
      <c r="M7" s="309">
        <f t="shared" si="0"/>
        <v>65</v>
      </c>
    </row>
    <row r="8" spans="1:13" s="30" customFormat="1" ht="15" customHeight="1">
      <c r="A8" s="35" t="s">
        <v>434</v>
      </c>
      <c r="B8" s="29">
        <v>14</v>
      </c>
      <c r="C8" s="29">
        <v>7</v>
      </c>
      <c r="D8" s="29">
        <v>10</v>
      </c>
      <c r="E8" s="29">
        <v>14</v>
      </c>
      <c r="F8" s="29">
        <v>17</v>
      </c>
      <c r="G8" s="29">
        <v>23</v>
      </c>
      <c r="H8" s="29">
        <v>21</v>
      </c>
      <c r="I8" s="29">
        <v>21</v>
      </c>
      <c r="J8" s="29">
        <v>9</v>
      </c>
      <c r="K8" s="29">
        <v>12</v>
      </c>
      <c r="L8" s="299">
        <v>2</v>
      </c>
      <c r="M8" s="309">
        <f t="shared" si="0"/>
        <v>150</v>
      </c>
    </row>
    <row r="9" spans="1:13" s="30" customFormat="1" ht="15" customHeight="1">
      <c r="A9" s="35" t="s">
        <v>1110</v>
      </c>
      <c r="B9" s="29">
        <v>6</v>
      </c>
      <c r="C9" s="29">
        <v>11</v>
      </c>
      <c r="D9" s="29">
        <v>6</v>
      </c>
      <c r="E9" s="29">
        <v>8</v>
      </c>
      <c r="F9" s="29">
        <v>5</v>
      </c>
      <c r="G9" s="29">
        <v>7</v>
      </c>
      <c r="H9" s="29">
        <v>10</v>
      </c>
      <c r="I9" s="29">
        <v>3</v>
      </c>
      <c r="J9" s="29">
        <v>7</v>
      </c>
      <c r="K9" s="29"/>
      <c r="L9" s="299"/>
      <c r="M9" s="309">
        <f t="shared" si="0"/>
        <v>63</v>
      </c>
    </row>
    <row r="10" spans="1:13" s="30" customFormat="1" ht="15" customHeight="1">
      <c r="A10" s="35" t="s">
        <v>1064</v>
      </c>
      <c r="B10" s="29">
        <v>4</v>
      </c>
      <c r="C10" s="29">
        <v>3</v>
      </c>
      <c r="D10" s="29">
        <v>6</v>
      </c>
      <c r="E10" s="29">
        <v>9</v>
      </c>
      <c r="F10" s="29"/>
      <c r="G10" s="29"/>
      <c r="H10" s="29"/>
      <c r="I10" s="29"/>
      <c r="J10" s="29"/>
      <c r="K10" s="29"/>
      <c r="L10" s="299"/>
      <c r="M10" s="309">
        <f t="shared" si="0"/>
        <v>22</v>
      </c>
    </row>
    <row r="11" spans="1:16" s="30" customFormat="1" ht="15" customHeight="1">
      <c r="A11" s="35" t="s">
        <v>457</v>
      </c>
      <c r="B11" s="29">
        <v>9</v>
      </c>
      <c r="C11" s="29">
        <v>14</v>
      </c>
      <c r="D11" s="29">
        <v>15</v>
      </c>
      <c r="E11" s="29">
        <v>14</v>
      </c>
      <c r="F11" s="29">
        <v>16</v>
      </c>
      <c r="G11" s="29">
        <v>11</v>
      </c>
      <c r="H11" s="29">
        <v>12</v>
      </c>
      <c r="I11" s="29">
        <v>15</v>
      </c>
      <c r="J11" s="29">
        <v>15</v>
      </c>
      <c r="K11" s="29">
        <v>3</v>
      </c>
      <c r="L11" s="299">
        <v>5</v>
      </c>
      <c r="M11" s="309">
        <f t="shared" si="0"/>
        <v>129</v>
      </c>
      <c r="P11" s="30" t="s">
        <v>1</v>
      </c>
    </row>
    <row r="12" spans="1:13" s="30" customFormat="1" ht="15" customHeight="1">
      <c r="A12" s="35" t="s">
        <v>475</v>
      </c>
      <c r="B12" s="29">
        <v>5</v>
      </c>
      <c r="C12" s="29">
        <v>14</v>
      </c>
      <c r="D12" s="29">
        <v>10</v>
      </c>
      <c r="E12" s="29">
        <v>17</v>
      </c>
      <c r="F12" s="29">
        <v>23</v>
      </c>
      <c r="G12" s="29">
        <v>18</v>
      </c>
      <c r="H12" s="29">
        <v>14</v>
      </c>
      <c r="I12" s="29">
        <v>10</v>
      </c>
      <c r="J12" s="29">
        <v>10</v>
      </c>
      <c r="K12" s="29">
        <v>4</v>
      </c>
      <c r="L12" s="299">
        <v>9</v>
      </c>
      <c r="M12" s="309">
        <f t="shared" si="0"/>
        <v>134</v>
      </c>
    </row>
    <row r="13" spans="1:13" s="30" customFormat="1" ht="15" customHeight="1">
      <c r="A13" s="61" t="s">
        <v>1111</v>
      </c>
      <c r="B13" s="29">
        <v>6</v>
      </c>
      <c r="C13" s="29">
        <v>4</v>
      </c>
      <c r="D13" s="29">
        <v>8</v>
      </c>
      <c r="E13" s="29">
        <v>6</v>
      </c>
      <c r="F13" s="29">
        <v>7</v>
      </c>
      <c r="G13" s="29">
        <v>8</v>
      </c>
      <c r="H13" s="29">
        <v>7</v>
      </c>
      <c r="I13" s="29">
        <v>5</v>
      </c>
      <c r="J13" s="29">
        <v>4</v>
      </c>
      <c r="K13" s="29">
        <v>4</v>
      </c>
      <c r="L13" s="299">
        <v>4</v>
      </c>
      <c r="M13" s="309">
        <f t="shared" si="0"/>
        <v>63</v>
      </c>
    </row>
    <row r="14" spans="1:13" s="30" customFormat="1" ht="15" customHeight="1">
      <c r="A14" s="35" t="s">
        <v>1112</v>
      </c>
      <c r="B14" s="29">
        <v>1</v>
      </c>
      <c r="C14" s="29">
        <v>2</v>
      </c>
      <c r="D14" s="29">
        <v>5</v>
      </c>
      <c r="E14" s="29">
        <v>2</v>
      </c>
      <c r="F14" s="29"/>
      <c r="G14" s="29"/>
      <c r="H14" s="29"/>
      <c r="I14" s="29"/>
      <c r="J14" s="29"/>
      <c r="K14" s="29"/>
      <c r="L14" s="299"/>
      <c r="M14" s="309">
        <f t="shared" si="0"/>
        <v>10</v>
      </c>
    </row>
    <row r="15" spans="1:13" s="30" customFormat="1" ht="15" customHeight="1">
      <c r="A15" s="35" t="s">
        <v>1113</v>
      </c>
      <c r="B15" s="29">
        <v>2</v>
      </c>
      <c r="C15" s="29">
        <v>2</v>
      </c>
      <c r="D15" s="29">
        <v>7</v>
      </c>
      <c r="E15" s="29">
        <v>7</v>
      </c>
      <c r="F15" s="29">
        <v>3</v>
      </c>
      <c r="G15" s="29">
        <v>7</v>
      </c>
      <c r="H15" s="29">
        <v>4</v>
      </c>
      <c r="I15" s="29">
        <v>4</v>
      </c>
      <c r="J15" s="29">
        <v>5</v>
      </c>
      <c r="K15" s="29"/>
      <c r="L15" s="299"/>
      <c r="M15" s="309">
        <f t="shared" si="0"/>
        <v>41</v>
      </c>
    </row>
    <row r="16" spans="1:13" s="30" customFormat="1" ht="15" customHeight="1">
      <c r="A16" s="35" t="s">
        <v>521</v>
      </c>
      <c r="B16" s="29">
        <v>6</v>
      </c>
      <c r="C16" s="29">
        <v>7</v>
      </c>
      <c r="D16" s="29">
        <v>0</v>
      </c>
      <c r="E16" s="29">
        <v>6</v>
      </c>
      <c r="F16" s="29">
        <v>9</v>
      </c>
      <c r="G16" s="29">
        <v>8</v>
      </c>
      <c r="H16" s="29">
        <v>6</v>
      </c>
      <c r="I16" s="29">
        <v>5</v>
      </c>
      <c r="J16" s="29">
        <v>5</v>
      </c>
      <c r="K16" s="29"/>
      <c r="L16" s="299"/>
      <c r="M16" s="309">
        <f t="shared" si="0"/>
        <v>52</v>
      </c>
    </row>
    <row r="17" spans="1:13" s="30" customFormat="1" ht="15" customHeight="1">
      <c r="A17" s="35" t="s">
        <v>1114</v>
      </c>
      <c r="B17" s="29">
        <v>5</v>
      </c>
      <c r="C17" s="29">
        <v>7</v>
      </c>
      <c r="D17" s="29">
        <v>13</v>
      </c>
      <c r="E17" s="29">
        <v>8</v>
      </c>
      <c r="F17" s="29">
        <v>8</v>
      </c>
      <c r="G17" s="29">
        <v>8</v>
      </c>
      <c r="H17" s="29">
        <v>7</v>
      </c>
      <c r="I17" s="29">
        <v>6</v>
      </c>
      <c r="J17" s="29">
        <v>8</v>
      </c>
      <c r="K17" s="29"/>
      <c r="L17" s="299"/>
      <c r="M17" s="309">
        <f t="shared" si="0"/>
        <v>70</v>
      </c>
    </row>
    <row r="18" spans="1:13" s="30" customFormat="1" ht="15" customHeight="1">
      <c r="A18" s="35" t="s">
        <v>536</v>
      </c>
      <c r="B18" s="29">
        <v>8</v>
      </c>
      <c r="C18" s="29">
        <v>6</v>
      </c>
      <c r="D18" s="29">
        <v>5</v>
      </c>
      <c r="E18" s="29">
        <v>16</v>
      </c>
      <c r="F18" s="29">
        <v>14</v>
      </c>
      <c r="G18" s="29">
        <v>8</v>
      </c>
      <c r="H18" s="29">
        <v>11</v>
      </c>
      <c r="I18" s="29">
        <v>7</v>
      </c>
      <c r="J18" s="29">
        <v>9</v>
      </c>
      <c r="K18" s="29"/>
      <c r="L18" s="299"/>
      <c r="M18" s="309">
        <f t="shared" si="0"/>
        <v>84</v>
      </c>
    </row>
    <row r="19" spans="1:13" s="30" customFormat="1" ht="15" customHeight="1">
      <c r="A19" s="35" t="s">
        <v>1115</v>
      </c>
      <c r="B19" s="29">
        <v>3</v>
      </c>
      <c r="C19" s="29">
        <v>3</v>
      </c>
      <c r="D19" s="29">
        <v>4</v>
      </c>
      <c r="E19" s="29"/>
      <c r="F19" s="29"/>
      <c r="G19" s="29"/>
      <c r="H19" s="29"/>
      <c r="I19" s="29"/>
      <c r="J19" s="29"/>
      <c r="K19" s="29"/>
      <c r="L19" s="299"/>
      <c r="M19" s="309">
        <f t="shared" si="0"/>
        <v>10</v>
      </c>
    </row>
    <row r="20" spans="1:13" s="30" customFormat="1" ht="15" customHeight="1">
      <c r="A20" s="35" t="s">
        <v>1044</v>
      </c>
      <c r="B20" s="29">
        <v>5</v>
      </c>
      <c r="C20" s="29">
        <v>4</v>
      </c>
      <c r="D20" s="29">
        <v>11</v>
      </c>
      <c r="E20" s="29">
        <v>5</v>
      </c>
      <c r="F20" s="29">
        <v>10</v>
      </c>
      <c r="G20" s="29">
        <v>8</v>
      </c>
      <c r="H20" s="29">
        <v>9</v>
      </c>
      <c r="I20" s="29"/>
      <c r="J20" s="29">
        <v>8</v>
      </c>
      <c r="K20" s="29"/>
      <c r="L20" s="299"/>
      <c r="M20" s="309">
        <f t="shared" si="0"/>
        <v>60</v>
      </c>
    </row>
    <row r="21" spans="1:13" s="30" customFormat="1" ht="15" customHeight="1">
      <c r="A21" s="35" t="s">
        <v>547</v>
      </c>
      <c r="B21" s="29">
        <v>6</v>
      </c>
      <c r="C21" s="29">
        <v>8</v>
      </c>
      <c r="D21" s="29">
        <v>7</v>
      </c>
      <c r="E21" s="29">
        <v>10</v>
      </c>
      <c r="F21" s="29">
        <v>14</v>
      </c>
      <c r="G21" s="29">
        <v>14</v>
      </c>
      <c r="H21" s="29">
        <v>17</v>
      </c>
      <c r="I21" s="29">
        <v>5</v>
      </c>
      <c r="J21" s="29">
        <v>15</v>
      </c>
      <c r="K21" s="29">
        <v>9</v>
      </c>
      <c r="L21" s="299">
        <v>4</v>
      </c>
      <c r="M21" s="309">
        <f t="shared" si="0"/>
        <v>109</v>
      </c>
    </row>
    <row r="22" spans="1:13" s="30" customFormat="1" ht="15" customHeight="1">
      <c r="A22" s="13" t="s">
        <v>1116</v>
      </c>
      <c r="B22" s="29">
        <v>3</v>
      </c>
      <c r="C22" s="29">
        <v>1</v>
      </c>
      <c r="D22" s="29">
        <v>0</v>
      </c>
      <c r="E22" s="29">
        <v>0</v>
      </c>
      <c r="F22" s="29"/>
      <c r="G22" s="29"/>
      <c r="H22" s="29"/>
      <c r="I22" s="29"/>
      <c r="J22" s="29"/>
      <c r="K22" s="29"/>
      <c r="L22" s="299"/>
      <c r="M22" s="309">
        <f t="shared" si="0"/>
        <v>4</v>
      </c>
    </row>
    <row r="23" spans="1:13" s="30" customFormat="1" ht="15" customHeight="1">
      <c r="A23" s="35" t="s">
        <v>1055</v>
      </c>
      <c r="B23" s="29">
        <v>4</v>
      </c>
      <c r="C23" s="29">
        <v>1</v>
      </c>
      <c r="D23" s="29">
        <v>3</v>
      </c>
      <c r="E23" s="29">
        <v>0</v>
      </c>
      <c r="F23" s="29">
        <v>0</v>
      </c>
      <c r="G23" s="29">
        <v>6</v>
      </c>
      <c r="H23" s="29">
        <v>4</v>
      </c>
      <c r="I23" s="29">
        <v>4</v>
      </c>
      <c r="J23" s="29">
        <v>7</v>
      </c>
      <c r="K23" s="29"/>
      <c r="L23" s="299"/>
      <c r="M23" s="309">
        <f t="shared" si="0"/>
        <v>29</v>
      </c>
    </row>
    <row r="24" spans="1:13" s="30" customFormat="1" ht="15" customHeight="1">
      <c r="A24" s="35" t="s">
        <v>1117</v>
      </c>
      <c r="B24" s="29">
        <v>4</v>
      </c>
      <c r="C24" s="29">
        <v>6</v>
      </c>
      <c r="D24" s="29">
        <v>15</v>
      </c>
      <c r="E24" s="29">
        <v>5</v>
      </c>
      <c r="F24" s="29">
        <v>13</v>
      </c>
      <c r="G24" s="29">
        <v>8</v>
      </c>
      <c r="H24" s="29">
        <v>8</v>
      </c>
      <c r="I24" s="29">
        <v>9</v>
      </c>
      <c r="J24" s="29">
        <v>9</v>
      </c>
      <c r="K24" s="29"/>
      <c r="L24" s="299"/>
      <c r="M24" s="309">
        <f t="shared" si="0"/>
        <v>77</v>
      </c>
    </row>
    <row r="25" spans="1:13" s="30" customFormat="1" ht="15" customHeight="1">
      <c r="A25" s="35" t="s">
        <v>592</v>
      </c>
      <c r="B25" s="29">
        <v>7</v>
      </c>
      <c r="C25" s="29">
        <v>8</v>
      </c>
      <c r="D25" s="29">
        <v>12</v>
      </c>
      <c r="E25" s="29">
        <v>11</v>
      </c>
      <c r="F25" s="29">
        <v>14</v>
      </c>
      <c r="G25" s="29">
        <v>12</v>
      </c>
      <c r="H25" s="29">
        <v>12</v>
      </c>
      <c r="I25" s="29">
        <v>8</v>
      </c>
      <c r="J25" s="29">
        <v>8</v>
      </c>
      <c r="K25" s="29">
        <v>0</v>
      </c>
      <c r="L25" s="299">
        <v>4</v>
      </c>
      <c r="M25" s="309">
        <f t="shared" si="0"/>
        <v>96</v>
      </c>
    </row>
    <row r="26" spans="1:13" s="30" customFormat="1" ht="15" customHeight="1">
      <c r="A26" s="35" t="s">
        <v>1118</v>
      </c>
      <c r="B26" s="29">
        <v>1</v>
      </c>
      <c r="C26" s="29">
        <v>2</v>
      </c>
      <c r="D26" s="29">
        <v>0</v>
      </c>
      <c r="E26" s="29">
        <v>4</v>
      </c>
      <c r="F26" s="29"/>
      <c r="G26" s="29"/>
      <c r="H26" s="29"/>
      <c r="I26" s="29"/>
      <c r="J26" s="29"/>
      <c r="K26" s="29"/>
      <c r="L26" s="299"/>
      <c r="M26" s="309">
        <f t="shared" si="0"/>
        <v>7</v>
      </c>
    </row>
    <row r="27" spans="1:13" s="30" customFormat="1" ht="15" customHeight="1">
      <c r="A27" s="35" t="s">
        <v>1119</v>
      </c>
      <c r="B27" s="29">
        <v>6</v>
      </c>
      <c r="C27" s="29">
        <v>3</v>
      </c>
      <c r="D27" s="29">
        <v>7</v>
      </c>
      <c r="E27" s="29">
        <v>8</v>
      </c>
      <c r="F27" s="29">
        <v>7</v>
      </c>
      <c r="G27" s="29">
        <v>5</v>
      </c>
      <c r="H27" s="29">
        <v>8</v>
      </c>
      <c r="I27" s="29">
        <v>5</v>
      </c>
      <c r="J27" s="29">
        <v>2</v>
      </c>
      <c r="K27" s="29">
        <v>0</v>
      </c>
      <c r="L27" s="299">
        <v>0</v>
      </c>
      <c r="M27" s="309">
        <f t="shared" si="0"/>
        <v>51</v>
      </c>
    </row>
    <row r="28" spans="1:13" s="30" customFormat="1" ht="15" customHeight="1">
      <c r="A28" s="22" t="s">
        <v>1120</v>
      </c>
      <c r="B28" s="29">
        <v>6</v>
      </c>
      <c r="C28" s="29">
        <v>3</v>
      </c>
      <c r="D28" s="29">
        <v>6</v>
      </c>
      <c r="E28" s="29">
        <v>3</v>
      </c>
      <c r="F28" s="29">
        <v>7</v>
      </c>
      <c r="G28" s="29">
        <v>7</v>
      </c>
      <c r="H28" s="29">
        <v>1</v>
      </c>
      <c r="I28" s="29">
        <v>10</v>
      </c>
      <c r="J28" s="29">
        <v>5</v>
      </c>
      <c r="K28" s="29"/>
      <c r="L28" s="29"/>
      <c r="M28" s="309">
        <f t="shared" si="0"/>
        <v>48</v>
      </c>
    </row>
    <row r="29" spans="1:13" s="30" customFormat="1" ht="15" customHeight="1">
      <c r="A29" s="35" t="s">
        <v>1121</v>
      </c>
      <c r="B29" s="29">
        <v>7</v>
      </c>
      <c r="C29" s="29">
        <v>9</v>
      </c>
      <c r="D29" s="29">
        <v>7</v>
      </c>
      <c r="E29" s="29">
        <v>4</v>
      </c>
      <c r="F29" s="29">
        <v>8</v>
      </c>
      <c r="G29" s="29">
        <v>0</v>
      </c>
      <c r="H29" s="29">
        <v>11</v>
      </c>
      <c r="I29" s="29">
        <v>8</v>
      </c>
      <c r="J29" s="29">
        <v>6</v>
      </c>
      <c r="K29" s="29">
        <v>5</v>
      </c>
      <c r="L29" s="29">
        <v>5</v>
      </c>
      <c r="M29" s="309">
        <f t="shared" si="0"/>
        <v>70</v>
      </c>
    </row>
    <row r="30" spans="1:13" s="30" customFormat="1" ht="15" customHeight="1">
      <c r="A30" s="35" t="s">
        <v>624</v>
      </c>
      <c r="B30" s="29">
        <v>8</v>
      </c>
      <c r="C30" s="29">
        <v>10</v>
      </c>
      <c r="D30" s="29">
        <v>15</v>
      </c>
      <c r="E30" s="29">
        <v>16</v>
      </c>
      <c r="F30" s="29">
        <v>19</v>
      </c>
      <c r="G30" s="29">
        <v>14</v>
      </c>
      <c r="H30" s="29">
        <v>14</v>
      </c>
      <c r="I30" s="29">
        <v>11</v>
      </c>
      <c r="J30" s="29">
        <v>16</v>
      </c>
      <c r="K30" s="29">
        <v>4</v>
      </c>
      <c r="L30" s="29">
        <v>0</v>
      </c>
      <c r="M30" s="309">
        <f t="shared" si="0"/>
        <v>127</v>
      </c>
    </row>
    <row r="31" spans="1:13" s="30" customFormat="1" ht="15" customHeight="1">
      <c r="A31" s="35" t="s">
        <v>1122</v>
      </c>
      <c r="B31" s="29">
        <v>2</v>
      </c>
      <c r="C31" s="29">
        <v>5</v>
      </c>
      <c r="D31" s="29"/>
      <c r="E31" s="29"/>
      <c r="F31" s="29"/>
      <c r="G31" s="29"/>
      <c r="H31" s="29"/>
      <c r="I31" s="29"/>
      <c r="J31" s="29"/>
      <c r="K31" s="29"/>
      <c r="L31" s="29"/>
      <c r="M31" s="309">
        <f t="shared" si="0"/>
        <v>7</v>
      </c>
    </row>
    <row r="32" spans="1:13" s="30" customFormat="1" ht="15" customHeight="1">
      <c r="A32" s="35" t="s">
        <v>636</v>
      </c>
      <c r="B32" s="29">
        <v>10</v>
      </c>
      <c r="C32" s="29">
        <v>13</v>
      </c>
      <c r="D32" s="29">
        <v>14</v>
      </c>
      <c r="E32" s="29">
        <v>8</v>
      </c>
      <c r="F32" s="29">
        <v>15</v>
      </c>
      <c r="G32" s="29">
        <v>13</v>
      </c>
      <c r="H32" s="29">
        <v>10</v>
      </c>
      <c r="I32" s="29">
        <v>11</v>
      </c>
      <c r="J32" s="29">
        <v>7</v>
      </c>
      <c r="K32" s="29">
        <v>11</v>
      </c>
      <c r="L32" s="29">
        <v>7</v>
      </c>
      <c r="M32" s="309">
        <f t="shared" si="0"/>
        <v>119</v>
      </c>
    </row>
    <row r="33" spans="1:13" s="30" customFormat="1" ht="15" customHeight="1">
      <c r="A33" s="35" t="s">
        <v>578</v>
      </c>
      <c r="B33" s="29">
        <v>22</v>
      </c>
      <c r="C33" s="29">
        <v>55</v>
      </c>
      <c r="D33" s="29">
        <v>26</v>
      </c>
      <c r="E33" s="29">
        <v>21</v>
      </c>
      <c r="F33" s="29">
        <v>25</v>
      </c>
      <c r="G33" s="29">
        <v>36</v>
      </c>
      <c r="H33" s="29">
        <v>25</v>
      </c>
      <c r="I33" s="29">
        <v>40</v>
      </c>
      <c r="J33" s="29">
        <v>39</v>
      </c>
      <c r="K33" s="29"/>
      <c r="L33" s="29"/>
      <c r="M33" s="309">
        <f t="shared" si="0"/>
        <v>289</v>
      </c>
    </row>
    <row r="34" spans="1:13" s="30" customFormat="1" ht="15" customHeight="1">
      <c r="A34" s="35" t="s">
        <v>646</v>
      </c>
      <c r="B34" s="29"/>
      <c r="C34" s="29"/>
      <c r="D34" s="29"/>
      <c r="E34" s="29"/>
      <c r="F34" s="29">
        <v>43</v>
      </c>
      <c r="G34" s="29">
        <v>48</v>
      </c>
      <c r="H34" s="29">
        <v>48</v>
      </c>
      <c r="I34" s="29">
        <v>47</v>
      </c>
      <c r="J34" s="29">
        <v>46</v>
      </c>
      <c r="K34" s="29">
        <v>34</v>
      </c>
      <c r="L34" s="29">
        <v>36</v>
      </c>
      <c r="M34" s="309">
        <f t="shared" si="0"/>
        <v>302</v>
      </c>
    </row>
    <row r="35" spans="1:13" s="30" customFormat="1" ht="15" customHeight="1">
      <c r="A35" s="35" t="s">
        <v>1053</v>
      </c>
      <c r="B35" s="29">
        <v>3</v>
      </c>
      <c r="C35" s="29">
        <v>2</v>
      </c>
      <c r="D35" s="29">
        <v>1</v>
      </c>
      <c r="E35" s="29">
        <v>2</v>
      </c>
      <c r="F35" s="29"/>
      <c r="G35" s="29"/>
      <c r="H35" s="29"/>
      <c r="I35" s="29"/>
      <c r="J35" s="29"/>
      <c r="K35" s="29"/>
      <c r="L35" s="29"/>
      <c r="M35" s="309">
        <f t="shared" si="0"/>
        <v>8</v>
      </c>
    </row>
    <row r="36" spans="1:13" s="30" customFormat="1" ht="15" customHeight="1">
      <c r="A36" s="35" t="s">
        <v>666</v>
      </c>
      <c r="B36" s="29">
        <v>11</v>
      </c>
      <c r="C36" s="29">
        <v>8</v>
      </c>
      <c r="D36" s="29">
        <v>9</v>
      </c>
      <c r="E36" s="29">
        <v>9</v>
      </c>
      <c r="F36" s="29">
        <v>16</v>
      </c>
      <c r="G36" s="29">
        <v>16</v>
      </c>
      <c r="H36" s="29">
        <v>7</v>
      </c>
      <c r="I36" s="29">
        <v>9</v>
      </c>
      <c r="J36" s="29">
        <v>13</v>
      </c>
      <c r="K36" s="29"/>
      <c r="L36" s="29"/>
      <c r="M36" s="309">
        <f t="shared" si="0"/>
        <v>98</v>
      </c>
    </row>
    <row r="37" spans="1:13" s="30" customFormat="1" ht="15" customHeight="1">
      <c r="A37" s="35" t="s">
        <v>1123</v>
      </c>
      <c r="B37" s="29">
        <v>3</v>
      </c>
      <c r="C37" s="29">
        <v>2</v>
      </c>
      <c r="D37" s="29">
        <v>4</v>
      </c>
      <c r="E37" s="29">
        <v>5</v>
      </c>
      <c r="F37" s="29"/>
      <c r="G37" s="29"/>
      <c r="H37" s="29">
        <v>10</v>
      </c>
      <c r="I37" s="29"/>
      <c r="J37" s="29"/>
      <c r="K37" s="29"/>
      <c r="L37" s="29"/>
      <c r="M37" s="309">
        <f t="shared" si="0"/>
        <v>24</v>
      </c>
    </row>
    <row r="38" spans="1:13" s="30" customFormat="1" ht="15" customHeight="1">
      <c r="A38" s="35" t="s">
        <v>914</v>
      </c>
      <c r="B38" s="29">
        <v>4</v>
      </c>
      <c r="C38" s="29">
        <v>8</v>
      </c>
      <c r="D38" s="29">
        <v>6</v>
      </c>
      <c r="E38" s="29">
        <v>8</v>
      </c>
      <c r="F38" s="29">
        <v>3</v>
      </c>
      <c r="G38" s="29">
        <v>7</v>
      </c>
      <c r="H38" s="29">
        <v>4</v>
      </c>
      <c r="I38" s="29">
        <v>7</v>
      </c>
      <c r="J38" s="29">
        <v>7</v>
      </c>
      <c r="K38" s="29">
        <v>0</v>
      </c>
      <c r="L38" s="29">
        <v>0</v>
      </c>
      <c r="M38" s="309">
        <f t="shared" si="0"/>
        <v>54</v>
      </c>
    </row>
    <row r="39" spans="1:13" s="30" customFormat="1" ht="15" customHeight="1">
      <c r="A39" s="35" t="s">
        <v>1124</v>
      </c>
      <c r="B39" s="29">
        <v>6</v>
      </c>
      <c r="C39" s="29">
        <v>8</v>
      </c>
      <c r="D39" s="29">
        <v>7</v>
      </c>
      <c r="E39" s="29">
        <v>4</v>
      </c>
      <c r="F39" s="29">
        <v>9</v>
      </c>
      <c r="G39" s="29">
        <v>7</v>
      </c>
      <c r="H39" s="29">
        <v>5</v>
      </c>
      <c r="I39" s="29">
        <v>8</v>
      </c>
      <c r="J39" s="29">
        <v>9</v>
      </c>
      <c r="K39" s="29"/>
      <c r="L39" s="29"/>
      <c r="M39" s="309">
        <f t="shared" si="0"/>
        <v>63</v>
      </c>
    </row>
    <row r="40" spans="1:13" s="30" customFormat="1" ht="15" customHeight="1">
      <c r="A40" s="35" t="s">
        <v>704</v>
      </c>
      <c r="B40" s="29">
        <v>5</v>
      </c>
      <c r="C40" s="29">
        <v>11</v>
      </c>
      <c r="D40" s="29">
        <v>8</v>
      </c>
      <c r="E40" s="29">
        <v>4</v>
      </c>
      <c r="F40" s="29">
        <v>12</v>
      </c>
      <c r="G40" s="29">
        <v>11</v>
      </c>
      <c r="H40" s="29">
        <v>17</v>
      </c>
      <c r="I40" s="29">
        <v>9</v>
      </c>
      <c r="J40" s="29">
        <v>16</v>
      </c>
      <c r="K40" s="29"/>
      <c r="L40" s="29"/>
      <c r="M40" s="309">
        <f t="shared" si="0"/>
        <v>93</v>
      </c>
    </row>
    <row r="41" spans="1:13" s="30" customFormat="1" ht="15" customHeight="1">
      <c r="A41" s="35" t="s">
        <v>1125</v>
      </c>
      <c r="B41" s="29">
        <v>1</v>
      </c>
      <c r="C41" s="29">
        <v>4</v>
      </c>
      <c r="D41" s="29"/>
      <c r="E41" s="29">
        <v>5</v>
      </c>
      <c r="F41" s="29"/>
      <c r="G41" s="29"/>
      <c r="H41" s="29"/>
      <c r="I41" s="29"/>
      <c r="J41" s="29"/>
      <c r="K41" s="29"/>
      <c r="L41" s="29"/>
      <c r="M41" s="309">
        <f t="shared" si="0"/>
        <v>10</v>
      </c>
    </row>
    <row r="42" spans="1:13" s="30" customFormat="1" ht="15" customHeight="1">
      <c r="A42" s="35" t="s">
        <v>1126</v>
      </c>
      <c r="B42" s="29">
        <v>2</v>
      </c>
      <c r="C42" s="29"/>
      <c r="D42" s="29">
        <v>2</v>
      </c>
      <c r="E42" s="29">
        <v>4</v>
      </c>
      <c r="F42" s="29"/>
      <c r="G42" s="29"/>
      <c r="H42" s="29"/>
      <c r="I42" s="29"/>
      <c r="J42" s="29"/>
      <c r="K42" s="29"/>
      <c r="L42" s="29"/>
      <c r="M42" s="309">
        <f t="shared" si="0"/>
        <v>8</v>
      </c>
    </row>
    <row r="43" spans="1:13" s="30" customFormat="1" ht="15" customHeight="1">
      <c r="A43" s="35" t="s">
        <v>806</v>
      </c>
      <c r="B43" s="29">
        <v>9</v>
      </c>
      <c r="C43" s="29">
        <v>11</v>
      </c>
      <c r="D43" s="29">
        <v>7</v>
      </c>
      <c r="E43" s="29">
        <v>21</v>
      </c>
      <c r="F43" s="29">
        <v>10</v>
      </c>
      <c r="G43" s="29">
        <v>7</v>
      </c>
      <c r="H43" s="29">
        <v>10</v>
      </c>
      <c r="I43" s="29">
        <v>6</v>
      </c>
      <c r="J43" s="29">
        <v>3</v>
      </c>
      <c r="K43" s="29">
        <v>0</v>
      </c>
      <c r="L43" s="29">
        <v>0</v>
      </c>
      <c r="M43" s="309">
        <f t="shared" si="0"/>
        <v>84</v>
      </c>
    </row>
    <row r="44" spans="1:13" s="30" customFormat="1" ht="15" customHeight="1">
      <c r="A44" s="13" t="s">
        <v>1127</v>
      </c>
      <c r="B44" s="29">
        <v>6</v>
      </c>
      <c r="C44" s="29">
        <v>7</v>
      </c>
      <c r="D44" s="29">
        <v>1</v>
      </c>
      <c r="E44" s="29">
        <v>4</v>
      </c>
      <c r="F44" s="29"/>
      <c r="G44" s="29"/>
      <c r="H44" s="29"/>
      <c r="I44" s="29"/>
      <c r="J44" s="29"/>
      <c r="K44" s="29"/>
      <c r="L44" s="29"/>
      <c r="M44" s="309">
        <f t="shared" si="0"/>
        <v>18</v>
      </c>
    </row>
    <row r="45" spans="1:13" s="30" customFormat="1" ht="15" customHeight="1">
      <c r="A45" s="35" t="s">
        <v>728</v>
      </c>
      <c r="B45" s="29">
        <v>20</v>
      </c>
      <c r="C45" s="29">
        <v>21</v>
      </c>
      <c r="D45" s="29">
        <v>18</v>
      </c>
      <c r="E45" s="29">
        <v>12</v>
      </c>
      <c r="F45" s="29">
        <v>17</v>
      </c>
      <c r="G45" s="29">
        <v>18</v>
      </c>
      <c r="H45" s="29">
        <v>25</v>
      </c>
      <c r="I45" s="29">
        <v>16</v>
      </c>
      <c r="J45" s="29">
        <v>17</v>
      </c>
      <c r="K45" s="29">
        <v>6</v>
      </c>
      <c r="L45" s="29">
        <v>7</v>
      </c>
      <c r="M45" s="309">
        <f t="shared" si="0"/>
        <v>177</v>
      </c>
    </row>
    <row r="46" spans="1:13" s="30" customFormat="1" ht="15" customHeight="1">
      <c r="A46" s="35" t="s">
        <v>826</v>
      </c>
      <c r="B46" s="29">
        <v>29</v>
      </c>
      <c r="C46" s="29">
        <v>30</v>
      </c>
      <c r="D46" s="29">
        <v>27</v>
      </c>
      <c r="E46" s="29">
        <v>48</v>
      </c>
      <c r="F46" s="29">
        <v>38</v>
      </c>
      <c r="G46" s="29">
        <v>48</v>
      </c>
      <c r="H46" s="29">
        <v>57</v>
      </c>
      <c r="I46" s="29">
        <v>30</v>
      </c>
      <c r="J46" s="29">
        <v>22</v>
      </c>
      <c r="K46" s="29">
        <v>0</v>
      </c>
      <c r="L46" s="29">
        <v>0</v>
      </c>
      <c r="M46" s="309">
        <f t="shared" si="0"/>
        <v>329</v>
      </c>
    </row>
    <row r="47" spans="1:13" s="30" customFormat="1" ht="15" customHeight="1">
      <c r="A47" s="35" t="s">
        <v>859</v>
      </c>
      <c r="B47" s="29">
        <v>19</v>
      </c>
      <c r="C47" s="29">
        <v>25</v>
      </c>
      <c r="D47" s="29">
        <v>22</v>
      </c>
      <c r="E47" s="29">
        <v>16</v>
      </c>
      <c r="F47" s="29">
        <v>26</v>
      </c>
      <c r="G47" s="29">
        <v>21</v>
      </c>
      <c r="H47" s="29">
        <v>22</v>
      </c>
      <c r="I47" s="29">
        <v>16</v>
      </c>
      <c r="J47" s="29">
        <v>4</v>
      </c>
      <c r="K47" s="29"/>
      <c r="L47" s="29"/>
      <c r="M47" s="309">
        <f t="shared" si="0"/>
        <v>171</v>
      </c>
    </row>
    <row r="48" spans="1:13" s="30" customFormat="1" ht="15" customHeight="1">
      <c r="A48" s="35" t="s">
        <v>1128</v>
      </c>
      <c r="B48" s="29">
        <v>1</v>
      </c>
      <c r="C48" s="29">
        <v>4</v>
      </c>
      <c r="D48" s="29">
        <v>5</v>
      </c>
      <c r="E48" s="29">
        <v>1</v>
      </c>
      <c r="F48" s="29"/>
      <c r="G48" s="29"/>
      <c r="H48" s="29"/>
      <c r="I48" s="29"/>
      <c r="J48" s="29"/>
      <c r="K48" s="29"/>
      <c r="L48" s="29"/>
      <c r="M48" s="309">
        <f t="shared" si="0"/>
        <v>11</v>
      </c>
    </row>
    <row r="49" spans="1:13" s="30" customFormat="1" ht="15" customHeight="1">
      <c r="A49" s="35" t="s">
        <v>1129</v>
      </c>
      <c r="B49" s="29">
        <v>5</v>
      </c>
      <c r="C49" s="29">
        <v>3</v>
      </c>
      <c r="D49" s="29">
        <v>2</v>
      </c>
      <c r="E49" s="29">
        <v>4</v>
      </c>
      <c r="F49" s="29"/>
      <c r="G49" s="29"/>
      <c r="H49" s="29"/>
      <c r="I49" s="29"/>
      <c r="J49" s="29"/>
      <c r="K49" s="29"/>
      <c r="L49" s="29"/>
      <c r="M49" s="309">
        <f t="shared" si="0"/>
        <v>14</v>
      </c>
    </row>
    <row r="50" spans="1:13" s="30" customFormat="1" ht="15" customHeight="1">
      <c r="A50" s="35" t="s">
        <v>1130</v>
      </c>
      <c r="B50" s="29">
        <v>3</v>
      </c>
      <c r="C50" s="29">
        <v>3</v>
      </c>
      <c r="D50" s="29">
        <v>2</v>
      </c>
      <c r="E50" s="29">
        <v>2</v>
      </c>
      <c r="F50" s="29"/>
      <c r="G50" s="29"/>
      <c r="H50" s="29"/>
      <c r="I50" s="29"/>
      <c r="J50" s="29"/>
      <c r="K50" s="29"/>
      <c r="L50" s="29"/>
      <c r="M50" s="309">
        <f t="shared" si="0"/>
        <v>10</v>
      </c>
    </row>
    <row r="51" spans="1:13" s="30" customFormat="1" ht="15" customHeight="1">
      <c r="A51" s="35" t="s">
        <v>1131</v>
      </c>
      <c r="B51" s="29">
        <v>1</v>
      </c>
      <c r="C51" s="29">
        <v>2</v>
      </c>
      <c r="D51" s="29">
        <v>1</v>
      </c>
      <c r="E51" s="29">
        <v>1</v>
      </c>
      <c r="F51" s="29"/>
      <c r="G51" s="29"/>
      <c r="H51" s="29"/>
      <c r="I51" s="29"/>
      <c r="J51" s="29"/>
      <c r="K51" s="29"/>
      <c r="L51" s="29"/>
      <c r="M51" s="309">
        <f t="shared" si="0"/>
        <v>5</v>
      </c>
    </row>
    <row r="52" spans="1:13" s="30" customFormat="1" ht="15" customHeight="1">
      <c r="A52" s="35" t="s">
        <v>857</v>
      </c>
      <c r="B52" s="29">
        <v>20</v>
      </c>
      <c r="C52" s="29">
        <v>18</v>
      </c>
      <c r="D52" s="29">
        <v>24</v>
      </c>
      <c r="E52" s="29">
        <v>18</v>
      </c>
      <c r="F52" s="29">
        <v>22</v>
      </c>
      <c r="G52" s="29">
        <v>22</v>
      </c>
      <c r="H52" s="29">
        <v>20</v>
      </c>
      <c r="I52" s="29">
        <v>21</v>
      </c>
      <c r="J52" s="29">
        <v>0</v>
      </c>
      <c r="K52" s="29">
        <v>0</v>
      </c>
      <c r="L52" s="29">
        <v>0</v>
      </c>
      <c r="M52" s="309">
        <f t="shared" si="0"/>
        <v>165</v>
      </c>
    </row>
    <row r="53" spans="1:13" s="30" customFormat="1" ht="15" customHeight="1">
      <c r="A53" s="35" t="s">
        <v>810</v>
      </c>
      <c r="B53" s="29">
        <v>7</v>
      </c>
      <c r="C53" s="29">
        <v>6</v>
      </c>
      <c r="D53" s="29">
        <v>8</v>
      </c>
      <c r="E53" s="29">
        <v>6</v>
      </c>
      <c r="F53" s="29">
        <v>8</v>
      </c>
      <c r="G53" s="29">
        <v>5</v>
      </c>
      <c r="H53" s="29">
        <v>6</v>
      </c>
      <c r="I53" s="29">
        <v>7</v>
      </c>
      <c r="J53" s="29">
        <v>5</v>
      </c>
      <c r="K53" s="29"/>
      <c r="L53" s="29"/>
      <c r="M53" s="309">
        <f t="shared" si="0"/>
        <v>58</v>
      </c>
    </row>
    <row r="54" spans="1:13" s="30" customFormat="1" ht="15" customHeight="1">
      <c r="A54" s="35" t="s">
        <v>1088</v>
      </c>
      <c r="B54" s="29">
        <v>7</v>
      </c>
      <c r="C54" s="29">
        <v>11</v>
      </c>
      <c r="D54" s="29">
        <v>8</v>
      </c>
      <c r="E54" s="29">
        <v>7</v>
      </c>
      <c r="F54" s="29">
        <v>7</v>
      </c>
      <c r="G54" s="29">
        <v>6</v>
      </c>
      <c r="H54" s="29">
        <v>10</v>
      </c>
      <c r="I54" s="29">
        <v>6</v>
      </c>
      <c r="J54" s="29">
        <v>7</v>
      </c>
      <c r="K54" s="29"/>
      <c r="L54" s="29"/>
      <c r="M54" s="309">
        <f t="shared" si="0"/>
        <v>69</v>
      </c>
    </row>
    <row r="55" spans="1:13" s="162" customFormat="1" ht="15" customHeight="1">
      <c r="A55" s="118" t="s">
        <v>825</v>
      </c>
      <c r="B55" s="129">
        <v>25</v>
      </c>
      <c r="C55" s="129">
        <v>29</v>
      </c>
      <c r="D55" s="129">
        <v>32</v>
      </c>
      <c r="E55" s="129">
        <v>30</v>
      </c>
      <c r="F55" s="129">
        <v>20</v>
      </c>
      <c r="G55" s="129">
        <v>21</v>
      </c>
      <c r="H55" s="129">
        <v>19</v>
      </c>
      <c r="I55" s="129">
        <v>16</v>
      </c>
      <c r="J55" s="129">
        <v>14</v>
      </c>
      <c r="K55" s="129">
        <v>0</v>
      </c>
      <c r="L55" s="129">
        <v>0</v>
      </c>
      <c r="M55" s="309">
        <f t="shared" si="0"/>
        <v>206</v>
      </c>
    </row>
    <row r="56" spans="1:13" s="30" customFormat="1" ht="15" customHeight="1">
      <c r="A56" s="35" t="s">
        <v>899</v>
      </c>
      <c r="B56" s="29">
        <v>26</v>
      </c>
      <c r="C56" s="29">
        <v>18</v>
      </c>
      <c r="D56" s="29">
        <v>22</v>
      </c>
      <c r="E56" s="29">
        <v>23</v>
      </c>
      <c r="F56" s="29">
        <v>19</v>
      </c>
      <c r="G56" s="29">
        <v>24</v>
      </c>
      <c r="H56" s="29">
        <v>48</v>
      </c>
      <c r="I56" s="29">
        <v>20</v>
      </c>
      <c r="J56" s="29">
        <v>24</v>
      </c>
      <c r="K56" s="29"/>
      <c r="L56" s="29"/>
      <c r="M56" s="309">
        <f t="shared" si="0"/>
        <v>224</v>
      </c>
    </row>
    <row r="57" spans="1:13" ht="13.5" customHeight="1">
      <c r="A57" s="29" t="s">
        <v>860</v>
      </c>
      <c r="B57" s="98">
        <f aca="true" t="shared" si="1" ref="B57:L57">B5+B6+B7+B8+B9+B10+B11+B12+B13+B14+B15+B16+B17+B18+B19+B20+B21+B22+B23+B24+B25+B26+B27+B28+B29+B30+B31+B32+B33+B34+B35+B36+B37+B38+B39+B40+B41+B42+B43+B44+B45+B46+B47+B48+B49+B50+B51+B52+B53+B54+B55+B56</f>
        <v>401</v>
      </c>
      <c r="C57" s="98">
        <f t="shared" si="1"/>
        <v>458</v>
      </c>
      <c r="D57" s="98">
        <f t="shared" si="1"/>
        <v>453</v>
      </c>
      <c r="E57" s="98">
        <f t="shared" si="1"/>
        <v>461</v>
      </c>
      <c r="F57" s="98">
        <f t="shared" si="1"/>
        <v>507</v>
      </c>
      <c r="G57" s="98">
        <f t="shared" si="1"/>
        <v>515</v>
      </c>
      <c r="H57" s="98">
        <f t="shared" si="1"/>
        <v>541</v>
      </c>
      <c r="I57" s="98">
        <f t="shared" si="1"/>
        <v>424</v>
      </c>
      <c r="J57" s="98">
        <f t="shared" si="1"/>
        <v>391</v>
      </c>
      <c r="K57" s="98">
        <f t="shared" si="1"/>
        <v>98</v>
      </c>
      <c r="L57" s="98">
        <f t="shared" si="1"/>
        <v>90</v>
      </c>
      <c r="M57" s="309">
        <f t="shared" si="0"/>
        <v>4339</v>
      </c>
    </row>
  </sheetData>
  <sheetProtection/>
  <mergeCells count="4">
    <mergeCell ref="B1:L2"/>
    <mergeCell ref="M1:M2"/>
    <mergeCell ref="B3:L3"/>
    <mergeCell ref="A1:A4"/>
  </mergeCells>
  <printOptions/>
  <pageMargins left="0.2755905511811024" right="0.1968503937007874" top="0.2755905511811024" bottom="0.1968503937007874" header="0.1968503937007874" footer="0.196850393700787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C00000"/>
  </sheetPr>
  <dimension ref="A1:Y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A10" sqref="AA10"/>
    </sheetView>
  </sheetViews>
  <sheetFormatPr defaultColWidth="9.00390625" defaultRowHeight="12.75"/>
  <cols>
    <col min="1" max="1" width="24.00390625" style="27" customWidth="1"/>
    <col min="2" max="9" width="5.375" style="26" customWidth="1"/>
    <col min="10" max="12" width="4.375" style="26" customWidth="1"/>
    <col min="13" max="13" width="7.375" style="26" customWidth="1"/>
    <col min="14" max="24" width="4.625" style="26" customWidth="1"/>
    <col min="25" max="25" width="7.75390625" style="26" customWidth="1"/>
    <col min="26" max="16384" width="9.125" style="26" customWidth="1"/>
  </cols>
  <sheetData>
    <row r="1" spans="1:24" ht="18.75">
      <c r="A1" s="330" t="s">
        <v>132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5" s="107" customFormat="1" ht="12.75" customHeight="1">
      <c r="A2" s="384" t="s">
        <v>18</v>
      </c>
      <c r="B2" s="379" t="s">
        <v>71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05"/>
    </row>
    <row r="3" spans="1:25" s="107" customFormat="1" ht="12.75" customHeight="1">
      <c r="A3" s="385"/>
      <c r="B3" s="379" t="s">
        <v>142</v>
      </c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03"/>
      <c r="N3" s="379" t="s">
        <v>143</v>
      </c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05"/>
    </row>
    <row r="4" spans="1:25" s="107" customFormat="1" ht="12.75" customHeight="1">
      <c r="A4" s="385"/>
      <c r="B4" s="379" t="s">
        <v>139</v>
      </c>
      <c r="C4" s="380"/>
      <c r="D4" s="380"/>
      <c r="E4" s="380"/>
      <c r="F4" s="380"/>
      <c r="G4" s="380"/>
      <c r="H4" s="380"/>
      <c r="I4" s="380"/>
      <c r="J4" s="380"/>
      <c r="K4" s="380"/>
      <c r="L4" s="381"/>
      <c r="M4" s="303"/>
      <c r="N4" s="379" t="s">
        <v>139</v>
      </c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05"/>
    </row>
    <row r="5" spans="1:25" s="107" customFormat="1" ht="12.75">
      <c r="A5" s="386"/>
      <c r="B5" s="305">
        <v>1</v>
      </c>
      <c r="C5" s="305">
        <v>2</v>
      </c>
      <c r="D5" s="305">
        <v>3</v>
      </c>
      <c r="E5" s="305">
        <v>4</v>
      </c>
      <c r="F5" s="305">
        <v>5</v>
      </c>
      <c r="G5" s="305">
        <v>6</v>
      </c>
      <c r="H5" s="305">
        <v>7</v>
      </c>
      <c r="I5" s="305">
        <v>8</v>
      </c>
      <c r="J5" s="305">
        <v>9</v>
      </c>
      <c r="K5" s="305">
        <v>10</v>
      </c>
      <c r="L5" s="305">
        <v>11</v>
      </c>
      <c r="M5" s="307" t="s">
        <v>400</v>
      </c>
      <c r="N5" s="305">
        <v>1</v>
      </c>
      <c r="O5" s="305">
        <v>2</v>
      </c>
      <c r="P5" s="305">
        <v>3</v>
      </c>
      <c r="Q5" s="305">
        <v>4</v>
      </c>
      <c r="R5" s="305">
        <v>5</v>
      </c>
      <c r="S5" s="305">
        <v>6</v>
      </c>
      <c r="T5" s="305">
        <v>7</v>
      </c>
      <c r="U5" s="305">
        <v>8</v>
      </c>
      <c r="V5" s="305">
        <v>9</v>
      </c>
      <c r="W5" s="305">
        <v>10</v>
      </c>
      <c r="X5" s="302">
        <v>11</v>
      </c>
      <c r="Y5" s="307" t="s">
        <v>400</v>
      </c>
    </row>
    <row r="6" spans="1:25" s="107" customFormat="1" ht="15.75" customHeight="1">
      <c r="A6" s="301" t="s">
        <v>514</v>
      </c>
      <c r="B6" s="305">
        <v>0</v>
      </c>
      <c r="C6" s="305">
        <v>0</v>
      </c>
      <c r="D6" s="305">
        <v>2</v>
      </c>
      <c r="E6" s="305">
        <v>4</v>
      </c>
      <c r="F6" s="305">
        <v>2</v>
      </c>
      <c r="G6" s="305">
        <v>0</v>
      </c>
      <c r="H6" s="305">
        <v>3</v>
      </c>
      <c r="I6" s="305">
        <v>0</v>
      </c>
      <c r="J6" s="305">
        <v>4</v>
      </c>
      <c r="K6" s="305">
        <v>0</v>
      </c>
      <c r="L6" s="305">
        <v>0</v>
      </c>
      <c r="M6" s="307">
        <f>SUM(B6:L6)</f>
        <v>15</v>
      </c>
      <c r="N6" s="305">
        <v>16</v>
      </c>
      <c r="O6" s="305">
        <v>16</v>
      </c>
      <c r="P6" s="305">
        <v>10</v>
      </c>
      <c r="Q6" s="305">
        <v>15</v>
      </c>
      <c r="R6" s="305">
        <v>11</v>
      </c>
      <c r="S6" s="305">
        <v>13</v>
      </c>
      <c r="T6" s="305">
        <v>9</v>
      </c>
      <c r="U6" s="305">
        <v>9</v>
      </c>
      <c r="V6" s="305">
        <v>5</v>
      </c>
      <c r="W6" s="305">
        <v>5</v>
      </c>
      <c r="X6" s="302">
        <v>13</v>
      </c>
      <c r="Y6" s="307">
        <f aca="true" t="shared" si="0" ref="Y6:Y24">SUM(N6:X6)</f>
        <v>122</v>
      </c>
    </row>
    <row r="7" spans="1:25" s="107" customFormat="1" ht="15.75" customHeight="1">
      <c r="A7" s="301" t="s">
        <v>578</v>
      </c>
      <c r="B7" s="305">
        <v>34</v>
      </c>
      <c r="C7" s="305">
        <v>34</v>
      </c>
      <c r="D7" s="305">
        <v>15</v>
      </c>
      <c r="E7" s="305">
        <v>21</v>
      </c>
      <c r="F7" s="305">
        <v>27</v>
      </c>
      <c r="G7" s="305">
        <v>31</v>
      </c>
      <c r="H7" s="305">
        <v>25</v>
      </c>
      <c r="I7" s="305">
        <v>20</v>
      </c>
      <c r="J7" s="305">
        <v>21</v>
      </c>
      <c r="K7" s="305">
        <v>6</v>
      </c>
      <c r="L7" s="305">
        <v>11</v>
      </c>
      <c r="M7" s="307">
        <f aca="true" t="shared" si="1" ref="M7:M24">SUM(B7:L7)</f>
        <v>245</v>
      </c>
      <c r="N7" s="305">
        <v>23</v>
      </c>
      <c r="O7" s="305">
        <v>24</v>
      </c>
      <c r="P7" s="305">
        <v>45</v>
      </c>
      <c r="Q7" s="305">
        <v>49</v>
      </c>
      <c r="R7" s="305">
        <v>51</v>
      </c>
      <c r="S7" s="305">
        <v>41</v>
      </c>
      <c r="T7" s="305">
        <v>59</v>
      </c>
      <c r="U7" s="305">
        <v>29</v>
      </c>
      <c r="V7" s="305">
        <v>23</v>
      </c>
      <c r="W7" s="305">
        <v>42</v>
      </c>
      <c r="X7" s="302">
        <v>27</v>
      </c>
      <c r="Y7" s="307">
        <f t="shared" si="0"/>
        <v>413</v>
      </c>
    </row>
    <row r="8" spans="1:25" s="107" customFormat="1" ht="15.75" customHeight="1">
      <c r="A8" s="301" t="s">
        <v>1107</v>
      </c>
      <c r="B8" s="305">
        <v>5</v>
      </c>
      <c r="C8" s="305">
        <v>4</v>
      </c>
      <c r="D8" s="305">
        <v>3</v>
      </c>
      <c r="E8" s="305">
        <v>4</v>
      </c>
      <c r="F8" s="305">
        <v>10</v>
      </c>
      <c r="G8" s="305">
        <v>4</v>
      </c>
      <c r="H8" s="305">
        <v>4</v>
      </c>
      <c r="I8" s="305">
        <v>6</v>
      </c>
      <c r="J8" s="305">
        <v>6</v>
      </c>
      <c r="K8" s="305">
        <v>4</v>
      </c>
      <c r="L8" s="305">
        <v>4</v>
      </c>
      <c r="M8" s="307">
        <f t="shared" si="1"/>
        <v>54</v>
      </c>
      <c r="N8" s="305">
        <v>5</v>
      </c>
      <c r="O8" s="305">
        <v>1</v>
      </c>
      <c r="P8" s="305">
        <v>3</v>
      </c>
      <c r="Q8" s="305">
        <v>4</v>
      </c>
      <c r="R8" s="305">
        <v>2</v>
      </c>
      <c r="S8" s="305">
        <v>3</v>
      </c>
      <c r="T8" s="305">
        <v>4</v>
      </c>
      <c r="U8" s="305">
        <v>1</v>
      </c>
      <c r="V8" s="305">
        <v>1</v>
      </c>
      <c r="W8" s="305"/>
      <c r="X8" s="302">
        <v>1</v>
      </c>
      <c r="Y8" s="307">
        <f t="shared" si="0"/>
        <v>25</v>
      </c>
    </row>
    <row r="9" spans="1:25" s="107" customFormat="1" ht="15.75" customHeight="1">
      <c r="A9" s="301" t="s">
        <v>664</v>
      </c>
      <c r="B9" s="305">
        <v>1</v>
      </c>
      <c r="C9" s="305">
        <v>1</v>
      </c>
      <c r="D9" s="305">
        <v>1</v>
      </c>
      <c r="E9" s="305">
        <v>3</v>
      </c>
      <c r="F9" s="305">
        <v>1</v>
      </c>
      <c r="G9" s="305">
        <v>3</v>
      </c>
      <c r="H9" s="305">
        <v>3</v>
      </c>
      <c r="I9" s="305">
        <v>5</v>
      </c>
      <c r="J9" s="305"/>
      <c r="K9" s="305">
        <v>2</v>
      </c>
      <c r="L9" s="305"/>
      <c r="M9" s="307">
        <f t="shared" si="1"/>
        <v>20</v>
      </c>
      <c r="N9" s="305">
        <v>9</v>
      </c>
      <c r="O9" s="305">
        <v>18</v>
      </c>
      <c r="P9" s="305">
        <v>19</v>
      </c>
      <c r="Q9" s="305">
        <v>10</v>
      </c>
      <c r="R9" s="305">
        <v>15</v>
      </c>
      <c r="S9" s="305">
        <v>14</v>
      </c>
      <c r="T9" s="305">
        <v>17</v>
      </c>
      <c r="U9" s="305">
        <v>13</v>
      </c>
      <c r="V9" s="305">
        <v>13</v>
      </c>
      <c r="W9" s="305">
        <v>7</v>
      </c>
      <c r="X9" s="302">
        <v>4</v>
      </c>
      <c r="Y9" s="307">
        <f t="shared" si="0"/>
        <v>139</v>
      </c>
    </row>
    <row r="10" spans="1:25" s="107" customFormat="1" ht="15.75" customHeight="1">
      <c r="A10" s="301" t="s">
        <v>1106</v>
      </c>
      <c r="B10" s="305">
        <v>1</v>
      </c>
      <c r="C10" s="305">
        <v>0</v>
      </c>
      <c r="D10" s="305">
        <v>3</v>
      </c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0</v>
      </c>
      <c r="L10" s="305">
        <v>0</v>
      </c>
      <c r="M10" s="307">
        <f t="shared" si="1"/>
        <v>4</v>
      </c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2"/>
      <c r="Y10" s="307">
        <f t="shared" si="0"/>
        <v>0</v>
      </c>
    </row>
    <row r="11" spans="1:25" s="107" customFormat="1" ht="15.75" customHeight="1">
      <c r="A11" s="301" t="s">
        <v>1101</v>
      </c>
      <c r="B11" s="305">
        <v>4</v>
      </c>
      <c r="C11" s="305">
        <v>4</v>
      </c>
      <c r="D11" s="305">
        <v>5</v>
      </c>
      <c r="E11" s="305">
        <v>4</v>
      </c>
      <c r="F11" s="305"/>
      <c r="G11" s="305"/>
      <c r="H11" s="305"/>
      <c r="I11" s="305"/>
      <c r="J11" s="305"/>
      <c r="K11" s="305"/>
      <c r="L11" s="305"/>
      <c r="M11" s="307">
        <f t="shared" si="1"/>
        <v>17</v>
      </c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2"/>
      <c r="Y11" s="307">
        <f t="shared" si="0"/>
        <v>0</v>
      </c>
    </row>
    <row r="12" spans="1:25" s="298" customFormat="1" ht="15.75" customHeight="1">
      <c r="A12" s="301" t="s">
        <v>1102</v>
      </c>
      <c r="B12" s="223">
        <v>4</v>
      </c>
      <c r="C12" s="223">
        <v>2</v>
      </c>
      <c r="D12" s="223">
        <v>4</v>
      </c>
      <c r="E12" s="223">
        <v>2</v>
      </c>
      <c r="F12" s="223">
        <v>3</v>
      </c>
      <c r="G12" s="223">
        <v>5</v>
      </c>
      <c r="H12" s="223">
        <v>7</v>
      </c>
      <c r="I12" s="223">
        <v>5</v>
      </c>
      <c r="J12" s="223">
        <v>0</v>
      </c>
      <c r="K12" s="223"/>
      <c r="L12" s="223"/>
      <c r="M12" s="307">
        <f t="shared" si="1"/>
        <v>32</v>
      </c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306"/>
      <c r="Y12" s="307">
        <f t="shared" si="0"/>
        <v>0</v>
      </c>
    </row>
    <row r="13" spans="1:25" s="107" customFormat="1" ht="15.75" customHeight="1">
      <c r="A13" s="301" t="s">
        <v>719</v>
      </c>
      <c r="B13" s="305">
        <v>0</v>
      </c>
      <c r="C13" s="305">
        <v>4</v>
      </c>
      <c r="D13" s="305">
        <v>0</v>
      </c>
      <c r="E13" s="305">
        <v>0</v>
      </c>
      <c r="F13" s="305">
        <v>5</v>
      </c>
      <c r="G13" s="305">
        <v>3</v>
      </c>
      <c r="H13" s="305">
        <v>5</v>
      </c>
      <c r="I13" s="305">
        <v>4</v>
      </c>
      <c r="J13" s="305">
        <v>0</v>
      </c>
      <c r="K13" s="305"/>
      <c r="L13" s="305">
        <v>0</v>
      </c>
      <c r="M13" s="307">
        <f t="shared" si="1"/>
        <v>21</v>
      </c>
      <c r="N13" s="305">
        <v>10</v>
      </c>
      <c r="O13" s="305">
        <v>3</v>
      </c>
      <c r="P13" s="305">
        <v>10</v>
      </c>
      <c r="Q13" s="305">
        <v>14</v>
      </c>
      <c r="R13" s="305">
        <v>12</v>
      </c>
      <c r="S13" s="305">
        <v>8</v>
      </c>
      <c r="T13" s="305">
        <v>8</v>
      </c>
      <c r="U13" s="305">
        <v>6</v>
      </c>
      <c r="V13" s="305">
        <v>7</v>
      </c>
      <c r="W13" s="305"/>
      <c r="X13" s="302">
        <v>4</v>
      </c>
      <c r="Y13" s="307">
        <f t="shared" si="0"/>
        <v>82</v>
      </c>
    </row>
    <row r="14" spans="1:25" s="107" customFormat="1" ht="15.75" customHeight="1">
      <c r="A14" s="301" t="s">
        <v>728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7">
        <f t="shared" si="1"/>
        <v>0</v>
      </c>
      <c r="N14" s="305">
        <v>22</v>
      </c>
      <c r="O14" s="305">
        <v>24</v>
      </c>
      <c r="P14" s="305">
        <v>26</v>
      </c>
      <c r="Q14" s="305">
        <v>31</v>
      </c>
      <c r="R14" s="305">
        <v>36</v>
      </c>
      <c r="S14" s="305">
        <v>32</v>
      </c>
      <c r="T14" s="305">
        <v>22</v>
      </c>
      <c r="U14" s="305">
        <v>16</v>
      </c>
      <c r="V14" s="305">
        <v>18</v>
      </c>
      <c r="W14" s="305"/>
      <c r="X14" s="302"/>
      <c r="Y14" s="307">
        <f t="shared" si="0"/>
        <v>227</v>
      </c>
    </row>
    <row r="15" spans="1:25" s="107" customFormat="1" ht="15.75" customHeight="1">
      <c r="A15" s="301" t="s">
        <v>826</v>
      </c>
      <c r="B15" s="305">
        <v>29</v>
      </c>
      <c r="C15" s="305">
        <v>29</v>
      </c>
      <c r="D15" s="305">
        <v>24</v>
      </c>
      <c r="E15" s="305">
        <v>27</v>
      </c>
      <c r="F15" s="305">
        <v>29</v>
      </c>
      <c r="G15" s="305">
        <v>29</v>
      </c>
      <c r="H15" s="305">
        <v>39</v>
      </c>
      <c r="I15" s="305">
        <v>23</v>
      </c>
      <c r="J15" s="305">
        <v>20</v>
      </c>
      <c r="K15" s="305">
        <v>25</v>
      </c>
      <c r="L15" s="305">
        <v>16</v>
      </c>
      <c r="M15" s="307">
        <f t="shared" si="1"/>
        <v>290</v>
      </c>
      <c r="N15" s="209">
        <v>31</v>
      </c>
      <c r="O15" s="209">
        <v>31</v>
      </c>
      <c r="P15" s="209">
        <v>31</v>
      </c>
      <c r="Q15" s="209">
        <v>30</v>
      </c>
      <c r="R15" s="209">
        <v>28</v>
      </c>
      <c r="S15" s="209">
        <v>26</v>
      </c>
      <c r="T15" s="209">
        <v>13</v>
      </c>
      <c r="U15" s="209">
        <v>21</v>
      </c>
      <c r="V15" s="209">
        <v>18</v>
      </c>
      <c r="W15" s="305">
        <v>0</v>
      </c>
      <c r="X15" s="302">
        <v>12</v>
      </c>
      <c r="Y15" s="307">
        <f t="shared" si="0"/>
        <v>241</v>
      </c>
    </row>
    <row r="16" spans="1:25" s="107" customFormat="1" ht="15.75" customHeight="1">
      <c r="A16" s="301" t="s">
        <v>859</v>
      </c>
      <c r="B16" s="305">
        <v>14</v>
      </c>
      <c r="C16" s="305">
        <v>13</v>
      </c>
      <c r="D16" s="305">
        <v>7</v>
      </c>
      <c r="E16" s="305">
        <v>7</v>
      </c>
      <c r="F16" s="305"/>
      <c r="G16" s="305">
        <v>10</v>
      </c>
      <c r="H16" s="305"/>
      <c r="I16" s="305"/>
      <c r="J16" s="305"/>
      <c r="K16" s="305"/>
      <c r="L16" s="305"/>
      <c r="M16" s="307">
        <f t="shared" si="1"/>
        <v>51</v>
      </c>
      <c r="N16" s="305">
        <v>11</v>
      </c>
      <c r="O16" s="305">
        <v>13</v>
      </c>
      <c r="P16" s="305">
        <v>14</v>
      </c>
      <c r="Q16" s="305">
        <v>13</v>
      </c>
      <c r="R16" s="305">
        <v>0</v>
      </c>
      <c r="S16" s="305">
        <v>6</v>
      </c>
      <c r="T16" s="305">
        <v>0</v>
      </c>
      <c r="U16" s="305">
        <v>0</v>
      </c>
      <c r="V16" s="305">
        <v>0</v>
      </c>
      <c r="W16" s="305"/>
      <c r="X16" s="305"/>
      <c r="Y16" s="307">
        <f t="shared" si="0"/>
        <v>57</v>
      </c>
    </row>
    <row r="17" spans="1:25" s="107" customFormat="1" ht="15.75" customHeight="1">
      <c r="A17" s="301" t="s">
        <v>780</v>
      </c>
      <c r="B17" s="305">
        <v>20</v>
      </c>
      <c r="C17" s="305">
        <v>18</v>
      </c>
      <c r="D17" s="305">
        <v>11</v>
      </c>
      <c r="E17" s="305">
        <v>8</v>
      </c>
      <c r="F17" s="305">
        <v>22</v>
      </c>
      <c r="G17" s="305">
        <v>15</v>
      </c>
      <c r="H17" s="305">
        <v>19</v>
      </c>
      <c r="I17" s="305">
        <v>17</v>
      </c>
      <c r="J17" s="305">
        <v>12</v>
      </c>
      <c r="K17" s="305">
        <v>9</v>
      </c>
      <c r="L17" s="305">
        <v>6</v>
      </c>
      <c r="M17" s="307">
        <f t="shared" si="1"/>
        <v>157</v>
      </c>
      <c r="N17" s="305">
        <v>3</v>
      </c>
      <c r="O17" s="305">
        <v>13</v>
      </c>
      <c r="P17" s="305">
        <v>11</v>
      </c>
      <c r="Q17" s="305">
        <v>12</v>
      </c>
      <c r="R17" s="305">
        <v>6</v>
      </c>
      <c r="S17" s="305">
        <v>12</v>
      </c>
      <c r="T17" s="305">
        <v>10</v>
      </c>
      <c r="U17" s="305">
        <v>9</v>
      </c>
      <c r="V17" s="305">
        <v>18</v>
      </c>
      <c r="W17" s="305"/>
      <c r="X17" s="305"/>
      <c r="Y17" s="307">
        <f t="shared" si="0"/>
        <v>94</v>
      </c>
    </row>
    <row r="18" spans="1:25" s="107" customFormat="1" ht="15.75" customHeight="1">
      <c r="A18" s="301" t="s">
        <v>1103</v>
      </c>
      <c r="B18" s="305">
        <v>2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7">
        <f t="shared" si="1"/>
        <v>2</v>
      </c>
      <c r="N18" s="305"/>
      <c r="O18" s="305"/>
      <c r="P18" s="305">
        <v>2</v>
      </c>
      <c r="Q18" s="305">
        <v>1</v>
      </c>
      <c r="R18" s="305"/>
      <c r="S18" s="305"/>
      <c r="T18" s="305"/>
      <c r="U18" s="305"/>
      <c r="V18" s="305"/>
      <c r="W18" s="305"/>
      <c r="X18" s="305"/>
      <c r="Y18" s="307">
        <f t="shared" si="0"/>
        <v>3</v>
      </c>
    </row>
    <row r="19" spans="1:25" s="107" customFormat="1" ht="15.75" customHeight="1">
      <c r="A19" s="301" t="s">
        <v>1104</v>
      </c>
      <c r="B19" s="305"/>
      <c r="C19" s="305">
        <v>6</v>
      </c>
      <c r="D19" s="305"/>
      <c r="E19" s="305">
        <v>2</v>
      </c>
      <c r="F19" s="305"/>
      <c r="G19" s="305"/>
      <c r="H19" s="305"/>
      <c r="I19" s="305"/>
      <c r="J19" s="305"/>
      <c r="K19" s="305"/>
      <c r="L19" s="305"/>
      <c r="M19" s="307">
        <f t="shared" si="1"/>
        <v>8</v>
      </c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7">
        <f t="shared" si="0"/>
        <v>0</v>
      </c>
    </row>
    <row r="20" spans="1:25" s="107" customFormat="1" ht="15.75" customHeight="1">
      <c r="A20" s="301" t="s">
        <v>1105</v>
      </c>
      <c r="B20" s="305">
        <v>5</v>
      </c>
      <c r="C20" s="305">
        <v>6</v>
      </c>
      <c r="D20" s="305">
        <v>7</v>
      </c>
      <c r="E20" s="305">
        <v>4</v>
      </c>
      <c r="F20" s="305"/>
      <c r="G20" s="305"/>
      <c r="H20" s="305"/>
      <c r="I20" s="305"/>
      <c r="J20" s="305"/>
      <c r="K20" s="305"/>
      <c r="L20" s="305"/>
      <c r="M20" s="307">
        <f t="shared" si="1"/>
        <v>22</v>
      </c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7">
        <f t="shared" si="0"/>
        <v>0</v>
      </c>
    </row>
    <row r="21" spans="1:25" s="107" customFormat="1" ht="15.75" customHeight="1">
      <c r="A21" s="301" t="s">
        <v>947</v>
      </c>
      <c r="B21" s="305"/>
      <c r="C21" s="305">
        <v>5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7">
        <f t="shared" si="1"/>
        <v>5</v>
      </c>
      <c r="N21" s="305">
        <v>50</v>
      </c>
      <c r="O21" s="305">
        <v>47</v>
      </c>
      <c r="P21" s="305">
        <v>36</v>
      </c>
      <c r="Q21" s="305">
        <v>49</v>
      </c>
      <c r="R21" s="305">
        <v>36</v>
      </c>
      <c r="S21" s="305">
        <v>37</v>
      </c>
      <c r="T21" s="305">
        <v>38</v>
      </c>
      <c r="U21" s="305">
        <v>42</v>
      </c>
      <c r="V21" s="305">
        <v>34</v>
      </c>
      <c r="W21" s="305">
        <v>29</v>
      </c>
      <c r="X21" s="305">
        <v>24</v>
      </c>
      <c r="Y21" s="307">
        <f t="shared" si="0"/>
        <v>422</v>
      </c>
    </row>
    <row r="22" spans="1:25" s="290" customFormat="1" ht="15.75" customHeight="1">
      <c r="A22" s="304" t="s">
        <v>825</v>
      </c>
      <c r="B22" s="219">
        <v>31</v>
      </c>
      <c r="C22" s="219">
        <v>48</v>
      </c>
      <c r="D22" s="219">
        <v>35</v>
      </c>
      <c r="E22" s="219">
        <v>45</v>
      </c>
      <c r="F22" s="219">
        <v>56</v>
      </c>
      <c r="G22" s="219">
        <v>56</v>
      </c>
      <c r="H22" s="219">
        <v>32</v>
      </c>
      <c r="I22" s="219">
        <v>30</v>
      </c>
      <c r="J22" s="219">
        <v>35</v>
      </c>
      <c r="K22" s="219">
        <v>14</v>
      </c>
      <c r="L22" s="219">
        <v>13</v>
      </c>
      <c r="M22" s="307">
        <f t="shared" si="1"/>
        <v>395</v>
      </c>
      <c r="N22" s="219">
        <v>49</v>
      </c>
      <c r="O22" s="219">
        <v>41</v>
      </c>
      <c r="P22" s="219">
        <v>66</v>
      </c>
      <c r="Q22" s="219">
        <v>37</v>
      </c>
      <c r="R22" s="219">
        <v>39</v>
      </c>
      <c r="S22" s="219">
        <v>33</v>
      </c>
      <c r="T22" s="219">
        <v>27</v>
      </c>
      <c r="U22" s="219">
        <v>22</v>
      </c>
      <c r="V22" s="219">
        <v>14</v>
      </c>
      <c r="W22" s="219">
        <v>11</v>
      </c>
      <c r="X22" s="219">
        <v>25</v>
      </c>
      <c r="Y22" s="307">
        <f t="shared" si="0"/>
        <v>364</v>
      </c>
    </row>
    <row r="23" spans="1:25" s="107" customFormat="1" ht="15.75" customHeight="1">
      <c r="A23" s="301" t="s">
        <v>743</v>
      </c>
      <c r="B23" s="305">
        <v>28</v>
      </c>
      <c r="C23" s="305">
        <v>27</v>
      </c>
      <c r="D23" s="305">
        <v>25</v>
      </c>
      <c r="E23" s="305">
        <v>23</v>
      </c>
      <c r="F23" s="305">
        <v>23</v>
      </c>
      <c r="G23" s="305">
        <v>29</v>
      </c>
      <c r="H23" s="305">
        <v>13</v>
      </c>
      <c r="I23" s="305">
        <v>10</v>
      </c>
      <c r="J23" s="305">
        <v>12</v>
      </c>
      <c r="K23" s="305">
        <v>4</v>
      </c>
      <c r="L23" s="305"/>
      <c r="M23" s="307">
        <f t="shared" si="1"/>
        <v>194</v>
      </c>
      <c r="N23" s="305">
        <v>23</v>
      </c>
      <c r="O23" s="305">
        <v>21</v>
      </c>
      <c r="P23" s="305">
        <v>25</v>
      </c>
      <c r="Q23" s="305">
        <v>32</v>
      </c>
      <c r="R23" s="305">
        <v>26</v>
      </c>
      <c r="S23" s="305">
        <v>22</v>
      </c>
      <c r="T23" s="305">
        <v>11</v>
      </c>
      <c r="U23" s="305">
        <v>20</v>
      </c>
      <c r="V23" s="305">
        <v>26</v>
      </c>
      <c r="W23" s="305">
        <v>10</v>
      </c>
      <c r="X23" s="305">
        <v>7</v>
      </c>
      <c r="Y23" s="307">
        <f t="shared" si="0"/>
        <v>223</v>
      </c>
    </row>
    <row r="24" spans="1:25" s="298" customFormat="1" ht="31.5">
      <c r="A24" s="223" t="s">
        <v>860</v>
      </c>
      <c r="B24" s="223">
        <f aca="true" t="shared" si="2" ref="B24:L24">B6+B7+B8+B9+B10+B11+B12+B13+B14+B15+B16+B17+B18+B19+B20+B21+B22+B23</f>
        <v>178</v>
      </c>
      <c r="C24" s="223">
        <f t="shared" si="2"/>
        <v>201</v>
      </c>
      <c r="D24" s="223">
        <f t="shared" si="2"/>
        <v>142</v>
      </c>
      <c r="E24" s="223">
        <f t="shared" si="2"/>
        <v>154</v>
      </c>
      <c r="F24" s="223">
        <f t="shared" si="2"/>
        <v>178</v>
      </c>
      <c r="G24" s="223">
        <f t="shared" si="2"/>
        <v>185</v>
      </c>
      <c r="H24" s="223">
        <f t="shared" si="2"/>
        <v>150</v>
      </c>
      <c r="I24" s="223">
        <f t="shared" si="2"/>
        <v>120</v>
      </c>
      <c r="J24" s="223">
        <f t="shared" si="2"/>
        <v>110</v>
      </c>
      <c r="K24" s="223">
        <f t="shared" si="2"/>
        <v>64</v>
      </c>
      <c r="L24" s="223">
        <f t="shared" si="2"/>
        <v>50</v>
      </c>
      <c r="M24" s="307">
        <f t="shared" si="1"/>
        <v>1532</v>
      </c>
      <c r="N24" s="223">
        <f aca="true" t="shared" si="3" ref="N24:X24">N6+N7+N8+N9+N10+N11+N12+N13+N14+N15+N16+N17+N18+N19+N20+N21+N22+N23</f>
        <v>252</v>
      </c>
      <c r="O24" s="223">
        <f t="shared" si="3"/>
        <v>252</v>
      </c>
      <c r="P24" s="223">
        <f t="shared" si="3"/>
        <v>298</v>
      </c>
      <c r="Q24" s="223">
        <f t="shared" si="3"/>
        <v>297</v>
      </c>
      <c r="R24" s="223">
        <f t="shared" si="3"/>
        <v>262</v>
      </c>
      <c r="S24" s="223">
        <f t="shared" si="3"/>
        <v>247</v>
      </c>
      <c r="T24" s="223">
        <f t="shared" si="3"/>
        <v>218</v>
      </c>
      <c r="U24" s="223">
        <f t="shared" si="3"/>
        <v>188</v>
      </c>
      <c r="V24" s="223">
        <f t="shared" si="3"/>
        <v>177</v>
      </c>
      <c r="W24" s="223">
        <f t="shared" si="3"/>
        <v>104</v>
      </c>
      <c r="X24" s="223">
        <f t="shared" si="3"/>
        <v>117</v>
      </c>
      <c r="Y24" s="307">
        <f t="shared" si="0"/>
        <v>2412</v>
      </c>
    </row>
  </sheetData>
  <sheetProtection/>
  <mergeCells count="7">
    <mergeCell ref="B4:L4"/>
    <mergeCell ref="N4:X4"/>
    <mergeCell ref="B3:L3"/>
    <mergeCell ref="N3:X3"/>
    <mergeCell ref="A1:X1"/>
    <mergeCell ref="A2:A5"/>
    <mergeCell ref="B2:X2"/>
  </mergeCells>
  <printOptions/>
  <pageMargins left="0.2755905511811024" right="0.1968503937007874" top="0.2755905511811024" bottom="0.3937007874015748" header="0.196850393700787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10" sqref="B10"/>
    </sheetView>
  </sheetViews>
  <sheetFormatPr defaultColWidth="10.75390625" defaultRowHeight="12.75"/>
  <cols>
    <col min="1" max="1" width="7.25390625" style="17" customWidth="1"/>
    <col min="2" max="2" width="33.875" style="16" customWidth="1"/>
    <col min="3" max="3" width="14.25390625" style="17" customWidth="1"/>
    <col min="4" max="4" width="14.125" style="17" customWidth="1"/>
    <col min="5" max="5" width="13.875" style="17" customWidth="1"/>
    <col min="6" max="16384" width="10.75390625" style="17" customWidth="1"/>
  </cols>
  <sheetData>
    <row r="1" spans="1:5" s="8" customFormat="1" ht="11.25">
      <c r="A1" s="6"/>
      <c r="B1" s="6"/>
      <c r="C1" s="6"/>
      <c r="D1" s="6"/>
      <c r="E1" s="6"/>
    </row>
    <row r="2" spans="1:5" ht="15.75">
      <c r="A2" s="15"/>
      <c r="C2" s="15"/>
      <c r="D2" s="321" t="s">
        <v>32</v>
      </c>
      <c r="E2" s="321"/>
    </row>
    <row r="3" spans="1:5" ht="18.75">
      <c r="A3" s="322" t="s">
        <v>33</v>
      </c>
      <c r="B3" s="323"/>
      <c r="C3" s="323"/>
      <c r="D3" s="323"/>
      <c r="E3" s="323"/>
    </row>
    <row r="4" spans="1:5" ht="15.75">
      <c r="A4" s="18" t="s">
        <v>1</v>
      </c>
      <c r="B4" s="19"/>
      <c r="C4" s="18"/>
      <c r="D4" s="18"/>
      <c r="E4" s="18"/>
    </row>
    <row r="5" s="1" customFormat="1" ht="12.75">
      <c r="B5" s="23"/>
    </row>
    <row r="7" spans="1:12" ht="15.75">
      <c r="A7" s="324" t="s">
        <v>0</v>
      </c>
      <c r="B7" s="324" t="s">
        <v>347</v>
      </c>
      <c r="C7" s="324" t="s">
        <v>22</v>
      </c>
      <c r="D7" s="325" t="s">
        <v>23</v>
      </c>
      <c r="E7" s="326"/>
      <c r="F7" s="326"/>
      <c r="G7" s="326"/>
      <c r="H7" s="326"/>
      <c r="I7" s="326"/>
      <c r="J7" s="326"/>
      <c r="K7" s="326"/>
      <c r="L7" s="327"/>
    </row>
    <row r="8" spans="1:12" ht="15.75">
      <c r="A8" s="324"/>
      <c r="B8" s="324"/>
      <c r="C8" s="324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</row>
    <row r="9" spans="1:12" ht="15.75">
      <c r="A9" s="10">
        <v>1</v>
      </c>
      <c r="B9" s="22" t="s">
        <v>345</v>
      </c>
      <c r="C9" s="14"/>
      <c r="D9" s="14"/>
      <c r="E9" s="14"/>
      <c r="F9" s="10"/>
      <c r="G9" s="10"/>
      <c r="H9" s="10"/>
      <c r="I9" s="10"/>
      <c r="J9" s="10"/>
      <c r="K9" s="10"/>
      <c r="L9" s="10"/>
    </row>
    <row r="10" spans="1:12" ht="15.75">
      <c r="A10" s="10"/>
      <c r="B10" s="22"/>
      <c r="C10" s="14"/>
      <c r="D10" s="14"/>
      <c r="E10" s="14"/>
      <c r="F10" s="10"/>
      <c r="G10" s="10"/>
      <c r="H10" s="10"/>
      <c r="I10" s="10"/>
      <c r="J10" s="10"/>
      <c r="K10" s="10"/>
      <c r="L10" s="10"/>
    </row>
    <row r="11" spans="1:12" ht="15.75">
      <c r="A11" s="10"/>
      <c r="B11" s="22" t="s">
        <v>17</v>
      </c>
      <c r="C11" s="14"/>
      <c r="D11" s="14"/>
      <c r="E11" s="14"/>
      <c r="F11" s="10"/>
      <c r="G11" s="10"/>
      <c r="H11" s="10"/>
      <c r="I11" s="10"/>
      <c r="J11" s="10"/>
      <c r="K11" s="10"/>
      <c r="L11" s="10"/>
    </row>
    <row r="12" spans="1:12" ht="15.75">
      <c r="A12" s="1"/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</row>
    <row r="14" spans="2:3" ht="31.5">
      <c r="B14" s="40" t="s">
        <v>24</v>
      </c>
      <c r="C14" s="17" t="s">
        <v>25</v>
      </c>
    </row>
  </sheetData>
  <sheetProtection/>
  <mergeCells count="6">
    <mergeCell ref="D2:E2"/>
    <mergeCell ref="A3:E3"/>
    <mergeCell ref="A7:A8"/>
    <mergeCell ref="B7:B8"/>
    <mergeCell ref="C7:C8"/>
    <mergeCell ref="D7:L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75390625" style="26" customWidth="1"/>
    <col min="2" max="2" width="30.75390625" style="27" customWidth="1"/>
    <col min="3" max="3" width="8.75390625" style="26" customWidth="1"/>
    <col min="4" max="4" width="9.75390625" style="26" customWidth="1"/>
    <col min="5" max="5" width="8.75390625" style="26" customWidth="1"/>
    <col min="6" max="6" width="9.75390625" style="26" customWidth="1"/>
    <col min="7" max="7" width="8.75390625" style="26" customWidth="1"/>
    <col min="8" max="8" width="9.75390625" style="26" customWidth="1"/>
    <col min="9" max="9" width="8.75390625" style="26" customWidth="1"/>
    <col min="10" max="10" width="9.75390625" style="26" customWidth="1"/>
    <col min="11" max="11" width="8.75390625" style="26" customWidth="1"/>
    <col min="12" max="12" width="9.75390625" style="26" customWidth="1"/>
    <col min="13" max="16384" width="9.125" style="26" customWidth="1"/>
  </cols>
  <sheetData>
    <row r="1" spans="1:12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1:12" ht="15.75">
      <c r="K2" s="328" t="s">
        <v>34</v>
      </c>
      <c r="L2" s="328"/>
    </row>
    <row r="3" spans="1:12" ht="18.75">
      <c r="A3" s="329" t="s">
        <v>35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5" spans="1:12" s="30" customFormat="1" ht="12.75">
      <c r="A5" s="331" t="s">
        <v>0</v>
      </c>
      <c r="B5" s="331" t="s">
        <v>36</v>
      </c>
      <c r="C5" s="331" t="s">
        <v>37</v>
      </c>
      <c r="D5" s="331"/>
      <c r="E5" s="331"/>
      <c r="F5" s="331"/>
      <c r="G5" s="331"/>
      <c r="H5" s="331"/>
      <c r="I5" s="331"/>
      <c r="J5" s="331"/>
      <c r="K5" s="331" t="s">
        <v>38</v>
      </c>
      <c r="L5" s="331" t="s">
        <v>39</v>
      </c>
    </row>
    <row r="6" spans="1:12" s="30" customFormat="1" ht="25.5">
      <c r="A6" s="331"/>
      <c r="B6" s="331"/>
      <c r="C6" s="29" t="s">
        <v>40</v>
      </c>
      <c r="D6" s="29" t="s">
        <v>41</v>
      </c>
      <c r="E6" s="29" t="s">
        <v>42</v>
      </c>
      <c r="F6" s="29" t="s">
        <v>43</v>
      </c>
      <c r="G6" s="29" t="s">
        <v>44</v>
      </c>
      <c r="H6" s="29" t="s">
        <v>43</v>
      </c>
      <c r="I6" s="29" t="s">
        <v>45</v>
      </c>
      <c r="J6" s="29" t="s">
        <v>39</v>
      </c>
      <c r="K6" s="331"/>
      <c r="L6" s="331"/>
    </row>
    <row r="7" spans="1:12" s="25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</row>
    <row r="8" spans="1:12" s="30" customFormat="1" ht="12.75">
      <c r="A8" s="29">
        <v>1</v>
      </c>
      <c r="B8" s="32" t="s">
        <v>743</v>
      </c>
      <c r="C8" s="29">
        <v>10</v>
      </c>
      <c r="D8" s="29">
        <v>224</v>
      </c>
      <c r="E8" s="29"/>
      <c r="F8" s="29"/>
      <c r="G8" s="29"/>
      <c r="H8" s="29"/>
      <c r="I8" s="29"/>
      <c r="J8" s="29"/>
      <c r="K8" s="29">
        <v>1</v>
      </c>
      <c r="L8" s="29">
        <v>26</v>
      </c>
    </row>
    <row r="9" spans="1:12" s="116" customFormat="1" ht="16.5" customHeight="1">
      <c r="A9" s="129">
        <v>2</v>
      </c>
      <c r="B9" s="32" t="s">
        <v>759</v>
      </c>
      <c r="C9" s="156">
        <v>9</v>
      </c>
      <c r="D9" s="129">
        <v>206</v>
      </c>
      <c r="E9" s="129"/>
      <c r="F9" s="129"/>
      <c r="G9" s="129"/>
      <c r="H9" s="129"/>
      <c r="I9" s="129"/>
      <c r="J9" s="129"/>
      <c r="K9" s="129">
        <v>1</v>
      </c>
      <c r="L9" s="129">
        <v>25</v>
      </c>
    </row>
    <row r="10" spans="1:12" s="30" customFormat="1" ht="12.75">
      <c r="A10" s="29">
        <v>3</v>
      </c>
      <c r="B10" s="32" t="s">
        <v>826</v>
      </c>
      <c r="C10" s="29">
        <v>13</v>
      </c>
      <c r="D10" s="29">
        <v>329</v>
      </c>
      <c r="E10" s="29"/>
      <c r="F10" s="29"/>
      <c r="G10" s="29"/>
      <c r="H10" s="29"/>
      <c r="I10" s="29"/>
      <c r="J10" s="29"/>
      <c r="K10" s="29">
        <v>1</v>
      </c>
      <c r="L10" s="29">
        <v>29</v>
      </c>
    </row>
    <row r="11" spans="1:12" s="30" customFormat="1" ht="12.75">
      <c r="A11" s="29">
        <v>4</v>
      </c>
      <c r="B11" s="32" t="s">
        <v>858</v>
      </c>
      <c r="C11" s="29">
        <v>13</v>
      </c>
      <c r="D11" s="29">
        <v>289</v>
      </c>
      <c r="E11" s="29"/>
      <c r="F11" s="29"/>
      <c r="G11" s="29"/>
      <c r="H11" s="29"/>
      <c r="I11" s="29"/>
      <c r="J11" s="29"/>
      <c r="K11" s="29">
        <v>1</v>
      </c>
      <c r="L11" s="29">
        <v>22</v>
      </c>
    </row>
    <row r="12" spans="1:12" s="30" customFormat="1" ht="12.75">
      <c r="A12" s="29">
        <v>5</v>
      </c>
      <c r="B12" s="32" t="s">
        <v>859</v>
      </c>
      <c r="C12" s="29">
        <v>9</v>
      </c>
      <c r="D12" s="29">
        <v>171</v>
      </c>
      <c r="E12" s="29"/>
      <c r="F12" s="29"/>
      <c r="G12" s="29"/>
      <c r="H12" s="29"/>
      <c r="I12" s="29"/>
      <c r="J12" s="29"/>
      <c r="K12" s="29">
        <v>1</v>
      </c>
      <c r="L12" s="29">
        <v>19</v>
      </c>
    </row>
    <row r="13" spans="1:12" s="30" customFormat="1" ht="12.75">
      <c r="A13" s="29">
        <v>6</v>
      </c>
      <c r="B13" s="32" t="s">
        <v>728</v>
      </c>
      <c r="C13" s="29">
        <v>11</v>
      </c>
      <c r="D13" s="29">
        <v>177</v>
      </c>
      <c r="E13" s="29"/>
      <c r="F13" s="29"/>
      <c r="G13" s="29"/>
      <c r="H13" s="29"/>
      <c r="I13" s="29"/>
      <c r="J13" s="29"/>
      <c r="K13" s="29">
        <v>1</v>
      </c>
      <c r="L13" s="29">
        <v>20</v>
      </c>
    </row>
    <row r="14" spans="1:12" ht="15.75">
      <c r="A14" s="29">
        <v>7</v>
      </c>
      <c r="B14" s="35" t="s">
        <v>857</v>
      </c>
      <c r="C14" s="29">
        <v>8</v>
      </c>
      <c r="D14" s="29">
        <v>165</v>
      </c>
      <c r="E14" s="29"/>
      <c r="F14" s="29"/>
      <c r="G14" s="29"/>
      <c r="H14" s="29"/>
      <c r="I14" s="29"/>
      <c r="J14" s="29"/>
      <c r="K14" s="29">
        <v>1</v>
      </c>
      <c r="L14" s="29">
        <v>20</v>
      </c>
    </row>
    <row r="15" spans="1:12" ht="15.75">
      <c r="A15" s="98"/>
      <c r="B15" s="99" t="s">
        <v>860</v>
      </c>
      <c r="C15" s="98">
        <v>73</v>
      </c>
      <c r="D15" s="98">
        <v>1561</v>
      </c>
      <c r="E15" s="98"/>
      <c r="F15" s="98"/>
      <c r="G15" s="98"/>
      <c r="H15" s="98"/>
      <c r="I15" s="98"/>
      <c r="J15" s="98"/>
      <c r="K15" s="98">
        <v>7</v>
      </c>
      <c r="L15" s="98">
        <v>161</v>
      </c>
    </row>
  </sheetData>
  <sheetProtection/>
  <mergeCells count="7">
    <mergeCell ref="K2:L2"/>
    <mergeCell ref="A3:L3"/>
    <mergeCell ref="A5:A6"/>
    <mergeCell ref="B5:B6"/>
    <mergeCell ref="C5:J5"/>
    <mergeCell ref="K5:K6"/>
    <mergeCell ref="L5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.75390625" style="26" customWidth="1"/>
    <col min="2" max="2" width="30.75390625" style="27" customWidth="1"/>
    <col min="3" max="3" width="12.75390625" style="26" customWidth="1"/>
    <col min="4" max="4" width="10.125" style="26" customWidth="1"/>
    <col min="5" max="5" width="12.75390625" style="26" customWidth="1"/>
    <col min="6" max="6" width="10.125" style="26" customWidth="1"/>
    <col min="7" max="7" width="12.75390625" style="26" customWidth="1"/>
    <col min="8" max="8" width="10.125" style="26" customWidth="1"/>
    <col min="9" max="9" width="12.75390625" style="26" customWidth="1"/>
    <col min="10" max="10" width="11.625" style="26" customWidth="1"/>
    <col min="11" max="16384" width="9.125" style="26" customWidth="1"/>
  </cols>
  <sheetData>
    <row r="1" spans="1:10" s="25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9:10" ht="15.75">
      <c r="I2" s="328" t="s">
        <v>46</v>
      </c>
      <c r="J2" s="328"/>
    </row>
    <row r="3" spans="1:10" ht="18.75">
      <c r="A3" s="329" t="s">
        <v>47</v>
      </c>
      <c r="B3" s="330"/>
      <c r="C3" s="330"/>
      <c r="D3" s="330"/>
      <c r="E3" s="330"/>
      <c r="F3" s="330"/>
      <c r="G3" s="330"/>
      <c r="H3" s="330"/>
      <c r="I3" s="330"/>
      <c r="J3" s="330"/>
    </row>
    <row r="5" spans="1:10" s="30" customFormat="1" ht="12.75">
      <c r="A5" s="331" t="s">
        <v>0</v>
      </c>
      <c r="B5" s="331" t="s">
        <v>36</v>
      </c>
      <c r="C5" s="331" t="s">
        <v>48</v>
      </c>
      <c r="D5" s="331" t="s">
        <v>41</v>
      </c>
      <c r="E5" s="331" t="s">
        <v>49</v>
      </c>
      <c r="F5" s="331" t="s">
        <v>43</v>
      </c>
      <c r="G5" s="331" t="s">
        <v>50</v>
      </c>
      <c r="H5" s="331" t="s">
        <v>43</v>
      </c>
      <c r="I5" s="331" t="s">
        <v>51</v>
      </c>
      <c r="J5" s="331"/>
    </row>
    <row r="6" spans="1:10" s="30" customFormat="1" ht="25.5">
      <c r="A6" s="331"/>
      <c r="B6" s="331"/>
      <c r="C6" s="331"/>
      <c r="D6" s="331"/>
      <c r="E6" s="331"/>
      <c r="F6" s="331"/>
      <c r="G6" s="331"/>
      <c r="H6" s="331"/>
      <c r="I6" s="29" t="s">
        <v>52</v>
      </c>
      <c r="J6" s="29" t="s">
        <v>53</v>
      </c>
    </row>
    <row r="7" spans="1:10" s="25" customFormat="1" ht="11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</row>
    <row r="8" spans="1:10" s="30" customFormat="1" ht="12.75">
      <c r="A8" s="29"/>
      <c r="B8" s="35"/>
      <c r="C8" s="33"/>
      <c r="D8" s="33"/>
      <c r="E8" s="33"/>
      <c r="F8" s="33"/>
      <c r="G8" s="33"/>
      <c r="H8" s="33"/>
      <c r="I8" s="33"/>
      <c r="J8" s="33"/>
    </row>
    <row r="9" spans="1:10" s="30" customFormat="1" ht="12.75">
      <c r="A9" s="29"/>
      <c r="B9" s="35" t="s">
        <v>17</v>
      </c>
      <c r="C9" s="33"/>
      <c r="D9" s="33"/>
      <c r="E9" s="33"/>
      <c r="F9" s="33"/>
      <c r="G9" s="33"/>
      <c r="H9" s="33"/>
      <c r="I9" s="33"/>
      <c r="J9" s="33"/>
    </row>
    <row r="10" spans="1:10" s="30" customFormat="1" ht="12.75">
      <c r="A10" s="36"/>
      <c r="B10" s="37"/>
      <c r="C10" s="38"/>
      <c r="D10" s="38"/>
      <c r="E10" s="38"/>
      <c r="F10" s="38"/>
      <c r="G10" s="38"/>
      <c r="H10" s="38"/>
      <c r="I10" s="38"/>
      <c r="J10" s="38"/>
    </row>
    <row r="11" spans="1:10" s="30" customFormat="1" ht="12.75">
      <c r="A11" s="36"/>
      <c r="B11" s="37"/>
      <c r="C11" s="38"/>
      <c r="D11" s="38"/>
      <c r="E11" s="38"/>
      <c r="F11" s="38"/>
      <c r="G11" s="38"/>
      <c r="H11" s="38"/>
      <c r="I11" s="38"/>
      <c r="J11" s="38"/>
    </row>
    <row r="12" spans="1:10" s="30" customFormat="1" ht="12.75">
      <c r="A12" s="36"/>
      <c r="B12" s="37"/>
      <c r="C12" s="38"/>
      <c r="D12" s="38"/>
      <c r="E12" s="38"/>
      <c r="F12" s="38"/>
      <c r="G12" s="38"/>
      <c r="H12" s="38"/>
      <c r="I12" s="38"/>
      <c r="J12" s="38"/>
    </row>
    <row r="13" s="30" customFormat="1" ht="12.75">
      <c r="B13" s="34"/>
    </row>
    <row r="14" spans="2:8" ht="35.25" customHeight="1">
      <c r="B14" s="332" t="s">
        <v>346</v>
      </c>
      <c r="C14" s="332"/>
      <c r="D14" s="332"/>
      <c r="E14" s="332"/>
      <c r="F14" s="332"/>
      <c r="G14" s="332"/>
      <c r="H14" s="332"/>
    </row>
  </sheetData>
  <sheetProtection/>
  <mergeCells count="12">
    <mergeCell ref="G5:G6"/>
    <mergeCell ref="H5:H6"/>
    <mergeCell ref="I5:J5"/>
    <mergeCell ref="B14:H14"/>
    <mergeCell ref="I2:J2"/>
    <mergeCell ref="A3:J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J3"/>
    </sheetView>
  </sheetViews>
  <sheetFormatPr defaultColWidth="10.75390625" defaultRowHeight="12.75"/>
  <cols>
    <col min="1" max="1" width="5.125" style="1" customWidth="1"/>
    <col min="2" max="2" width="33.00390625" style="23" customWidth="1"/>
    <col min="3" max="3" width="11.00390625" style="1" customWidth="1"/>
    <col min="4" max="4" width="14.125" style="1" customWidth="1"/>
    <col min="5" max="5" width="11.125" style="1" customWidth="1"/>
    <col min="6" max="6" width="14.25390625" style="1" customWidth="1"/>
    <col min="7" max="7" width="7.75390625" style="1" bestFit="1" customWidth="1"/>
    <col min="8" max="8" width="13.75390625" style="1" customWidth="1"/>
    <col min="9" max="9" width="12.625" style="1" bestFit="1" customWidth="1"/>
    <col min="10" max="10" width="12.625" style="1" customWidth="1"/>
    <col min="11" max="16384" width="10.75390625" style="17" customWidth="1"/>
  </cols>
  <sheetData>
    <row r="1" spans="1:10" s="8" customFormat="1" ht="12.75">
      <c r="A1" s="2"/>
      <c r="B1" s="2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185"/>
      <c r="I2" s="333" t="s">
        <v>25</v>
      </c>
      <c r="J2" s="333"/>
    </row>
    <row r="3" spans="1:10" ht="15.75">
      <c r="A3" s="334" t="s">
        <v>54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.75">
      <c r="A4" s="3" t="s">
        <v>1</v>
      </c>
      <c r="B4" s="182"/>
      <c r="C4" s="9"/>
      <c r="D4" s="9"/>
      <c r="E4" s="9"/>
      <c r="F4" s="9"/>
      <c r="G4" s="9"/>
      <c r="H4" s="9"/>
      <c r="I4" s="9"/>
      <c r="J4" s="9"/>
    </row>
    <row r="5" spans="1:10" s="9" customFormat="1" ht="12.75" customHeight="1">
      <c r="A5" s="335" t="s">
        <v>0</v>
      </c>
      <c r="B5" s="335" t="s">
        <v>36</v>
      </c>
      <c r="C5" s="335" t="s">
        <v>55</v>
      </c>
      <c r="D5" s="335" t="s">
        <v>368</v>
      </c>
      <c r="E5" s="336" t="s">
        <v>369</v>
      </c>
      <c r="F5" s="338" t="s">
        <v>56</v>
      </c>
      <c r="G5" s="339"/>
      <c r="H5" s="335" t="s">
        <v>370</v>
      </c>
      <c r="I5" s="335" t="s">
        <v>57</v>
      </c>
      <c r="J5" s="335"/>
    </row>
    <row r="6" spans="1:10" s="9" customFormat="1" ht="25.5">
      <c r="A6" s="335"/>
      <c r="B6" s="335"/>
      <c r="C6" s="335"/>
      <c r="D6" s="335"/>
      <c r="E6" s="337"/>
      <c r="F6" s="10" t="s">
        <v>22</v>
      </c>
      <c r="G6" s="10" t="s">
        <v>58</v>
      </c>
      <c r="H6" s="335"/>
      <c r="I6" s="10" t="s">
        <v>59</v>
      </c>
      <c r="J6" s="10" t="s">
        <v>22</v>
      </c>
    </row>
    <row r="7" spans="1:10" s="1" customFormat="1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</row>
    <row r="8" spans="1:10" s="1" customFormat="1" ht="26.25" customHeight="1">
      <c r="A8" s="10">
        <v>1</v>
      </c>
      <c r="B8" s="35" t="s">
        <v>456</v>
      </c>
      <c r="C8" s="10">
        <v>129</v>
      </c>
      <c r="D8" s="10">
        <v>0</v>
      </c>
      <c r="E8" s="10">
        <v>0</v>
      </c>
      <c r="F8" s="10">
        <v>0</v>
      </c>
      <c r="G8" s="10">
        <v>0</v>
      </c>
      <c r="H8" s="10">
        <v>5</v>
      </c>
      <c r="I8" s="10">
        <v>1</v>
      </c>
      <c r="J8" s="10">
        <v>9</v>
      </c>
    </row>
    <row r="9" spans="1:10" ht="26.25" customHeight="1">
      <c r="A9" s="10">
        <v>2</v>
      </c>
      <c r="B9" s="13" t="s">
        <v>635</v>
      </c>
      <c r="C9" s="10">
        <v>119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10</v>
      </c>
    </row>
    <row r="10" spans="1:10" ht="26.25" customHeight="1">
      <c r="A10" s="10">
        <v>3</v>
      </c>
      <c r="B10" s="32" t="s">
        <v>646</v>
      </c>
      <c r="C10" s="10">
        <v>302</v>
      </c>
      <c r="D10" s="10">
        <v>39</v>
      </c>
      <c r="E10" s="10">
        <v>3</v>
      </c>
      <c r="F10" s="10">
        <v>29</v>
      </c>
      <c r="G10" s="10">
        <v>74</v>
      </c>
      <c r="H10" s="10">
        <v>36</v>
      </c>
      <c r="I10" s="10">
        <v>0</v>
      </c>
      <c r="J10" s="10">
        <v>0</v>
      </c>
    </row>
    <row r="11" spans="1:10" s="1" customFormat="1" ht="26.25" customHeight="1">
      <c r="A11" s="10">
        <v>4</v>
      </c>
      <c r="B11" s="32" t="s">
        <v>407</v>
      </c>
      <c r="C11" s="10">
        <v>134</v>
      </c>
      <c r="D11" s="10">
        <v>7</v>
      </c>
      <c r="E11" s="10">
        <v>0</v>
      </c>
      <c r="F11" s="10">
        <v>0</v>
      </c>
      <c r="G11" s="10">
        <v>0</v>
      </c>
      <c r="H11" s="10">
        <v>7</v>
      </c>
      <c r="I11" s="10">
        <v>1</v>
      </c>
      <c r="J11" s="10">
        <v>11</v>
      </c>
    </row>
    <row r="12" spans="1:10" s="1" customFormat="1" ht="26.25" customHeight="1">
      <c r="A12" s="10">
        <v>5</v>
      </c>
      <c r="B12" s="184" t="s">
        <v>821</v>
      </c>
      <c r="C12" s="10">
        <v>70</v>
      </c>
      <c r="D12" s="10">
        <v>6</v>
      </c>
      <c r="E12" s="10">
        <v>0</v>
      </c>
      <c r="F12" s="10">
        <v>1</v>
      </c>
      <c r="G12" s="10">
        <v>16.6</v>
      </c>
      <c r="H12" s="10">
        <v>5</v>
      </c>
      <c r="I12" s="10">
        <v>1</v>
      </c>
      <c r="J12" s="10">
        <v>7</v>
      </c>
    </row>
    <row r="13" spans="1:10" s="1" customFormat="1" ht="26.25" customHeight="1">
      <c r="A13" s="10">
        <v>6</v>
      </c>
      <c r="B13" s="13" t="s">
        <v>592</v>
      </c>
      <c r="C13" s="10">
        <v>96</v>
      </c>
      <c r="D13" s="10">
        <v>6</v>
      </c>
      <c r="E13" s="10">
        <v>0</v>
      </c>
      <c r="F13" s="10">
        <v>0</v>
      </c>
      <c r="G13" s="10">
        <v>0</v>
      </c>
      <c r="H13" s="10">
        <v>4</v>
      </c>
      <c r="I13" s="10">
        <v>1</v>
      </c>
      <c r="J13" s="10">
        <v>7</v>
      </c>
    </row>
    <row r="14" spans="1:10" ht="26.25" customHeight="1">
      <c r="A14" s="10">
        <v>7</v>
      </c>
      <c r="B14" s="22" t="s">
        <v>434</v>
      </c>
      <c r="C14" s="10">
        <v>150</v>
      </c>
      <c r="D14" s="10">
        <v>9</v>
      </c>
      <c r="E14" s="10">
        <v>0</v>
      </c>
      <c r="F14" s="10">
        <v>2</v>
      </c>
      <c r="G14" s="10">
        <v>22</v>
      </c>
      <c r="H14" s="10">
        <v>2</v>
      </c>
      <c r="I14" s="10">
        <v>1</v>
      </c>
      <c r="J14" s="10">
        <v>14</v>
      </c>
    </row>
    <row r="15" spans="1:10" s="1" customFormat="1" ht="26.25" customHeight="1">
      <c r="A15" s="10">
        <v>8</v>
      </c>
      <c r="B15" s="13" t="s">
        <v>475</v>
      </c>
      <c r="C15" s="10">
        <v>134</v>
      </c>
      <c r="D15" s="10">
        <v>7</v>
      </c>
      <c r="E15" s="10">
        <v>1</v>
      </c>
      <c r="F15" s="10">
        <v>5</v>
      </c>
      <c r="G15" s="10">
        <v>71</v>
      </c>
      <c r="H15" s="10">
        <v>9</v>
      </c>
      <c r="I15" s="10">
        <v>1</v>
      </c>
      <c r="J15" s="10">
        <v>5</v>
      </c>
    </row>
    <row r="16" spans="1:10" s="1" customFormat="1" ht="26.25" customHeight="1">
      <c r="A16" s="10">
        <v>9</v>
      </c>
      <c r="B16" s="13" t="s">
        <v>624</v>
      </c>
      <c r="C16" s="10">
        <v>127</v>
      </c>
      <c r="D16" s="10">
        <v>2</v>
      </c>
      <c r="E16" s="10">
        <v>1</v>
      </c>
      <c r="F16" s="10">
        <v>0</v>
      </c>
      <c r="G16" s="10">
        <v>0</v>
      </c>
      <c r="H16" s="10">
        <v>0</v>
      </c>
      <c r="I16" s="10">
        <v>1</v>
      </c>
      <c r="J16" s="10">
        <v>8</v>
      </c>
    </row>
    <row r="17" spans="1:10" ht="26.25" customHeight="1">
      <c r="A17" s="10">
        <v>10</v>
      </c>
      <c r="B17" s="13" t="s">
        <v>548</v>
      </c>
      <c r="C17" s="10">
        <v>109</v>
      </c>
      <c r="D17" s="10">
        <v>0</v>
      </c>
      <c r="E17" s="10">
        <v>0</v>
      </c>
      <c r="F17" s="10">
        <v>0</v>
      </c>
      <c r="G17" s="10">
        <v>0</v>
      </c>
      <c r="H17" s="10">
        <v>4</v>
      </c>
      <c r="I17" s="10">
        <v>1</v>
      </c>
      <c r="J17" s="10">
        <v>6</v>
      </c>
    </row>
    <row r="18" spans="1:10" ht="26.25" customHeight="1">
      <c r="A18" s="10">
        <v>11</v>
      </c>
      <c r="B18" s="178" t="s">
        <v>818</v>
      </c>
      <c r="C18" s="10">
        <v>60</v>
      </c>
      <c r="D18" s="10"/>
      <c r="E18" s="10"/>
      <c r="F18" s="10"/>
      <c r="G18" s="10"/>
      <c r="H18" s="10"/>
      <c r="I18" s="10">
        <v>1</v>
      </c>
      <c r="J18" s="10">
        <v>5</v>
      </c>
    </row>
    <row r="19" spans="1:10" ht="26.25" customHeight="1">
      <c r="A19" s="10">
        <v>12</v>
      </c>
      <c r="B19" s="183" t="s">
        <v>476</v>
      </c>
      <c r="C19" s="10">
        <v>63</v>
      </c>
      <c r="D19" s="10"/>
      <c r="E19" s="10"/>
      <c r="F19" s="10"/>
      <c r="G19" s="10"/>
      <c r="H19" s="10">
        <v>4</v>
      </c>
      <c r="I19" s="10">
        <v>1</v>
      </c>
      <c r="J19" s="10">
        <v>6</v>
      </c>
    </row>
    <row r="20" spans="1:10" ht="15.75">
      <c r="A20" s="10"/>
      <c r="B20" s="22" t="s">
        <v>860</v>
      </c>
      <c r="C20" s="10">
        <v>1493</v>
      </c>
      <c r="D20" s="10">
        <v>76</v>
      </c>
      <c r="E20" s="10">
        <v>5</v>
      </c>
      <c r="F20" s="10">
        <v>37</v>
      </c>
      <c r="G20" s="10">
        <v>48.6</v>
      </c>
      <c r="H20" s="10">
        <v>76</v>
      </c>
      <c r="I20" s="10">
        <v>11</v>
      </c>
      <c r="J20" s="10">
        <v>88</v>
      </c>
    </row>
  </sheetData>
  <sheetProtection/>
  <mergeCells count="10">
    <mergeCell ref="I2:J2"/>
    <mergeCell ref="A3:J3"/>
    <mergeCell ref="A5:A6"/>
    <mergeCell ref="B5:B6"/>
    <mergeCell ref="C5:C6"/>
    <mergeCell ref="D5:D6"/>
    <mergeCell ref="E5:E6"/>
    <mergeCell ref="F5:G5"/>
    <mergeCell ref="H5:H6"/>
    <mergeCell ref="I5:J5"/>
  </mergeCells>
  <printOptions/>
  <pageMargins left="0.41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Айгуль Анваровна</cp:lastModifiedBy>
  <cp:lastPrinted>2020-11-17T11:31:04Z</cp:lastPrinted>
  <dcterms:created xsi:type="dcterms:W3CDTF">2006-07-10T04:03:11Z</dcterms:created>
  <dcterms:modified xsi:type="dcterms:W3CDTF">2021-09-07T04:04:33Z</dcterms:modified>
  <cp:category/>
  <cp:version/>
  <cp:contentType/>
  <cp:contentStatus/>
</cp:coreProperties>
</file>